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3266945A-69F3-45F8-AA38-09C014946401}" xr6:coauthVersionLast="45" xr6:coauthVersionMax="45" xr10:uidLastSave="{00000000-0000-0000-0000-000000000000}"/>
  <bookViews>
    <workbookView xWindow="-108" yWindow="-108" windowWidth="23256" windowHeight="12576" activeTab="1" xr2:uid="{00000000-000D-0000-FFFF-FFFF00000000}"/>
  </bookViews>
  <sheets>
    <sheet name="Table of Contents" sheetId="27" r:id="rId1"/>
    <sheet name="Intro" sheetId="10" r:id="rId2"/>
    <sheet name="Signature Page" sheetId="11" r:id="rId3"/>
    <sheet name="Universal Strategy" sheetId="12" r:id="rId4"/>
    <sheet name="ELA" sheetId="28" r:id="rId5"/>
    <sheet name="Math" sheetId="26" r:id="rId6"/>
    <sheet name="Engagement" sheetId="22" r:id="rId7"/>
    <sheet name="Data and Goals" sheetId="16" r:id="rId8"/>
    <sheet name="Say Yes to Education" sheetId="25" r:id="rId9"/>
    <sheet name="Waivers, VPD, Title I" sheetId="17" r:id="rId10"/>
    <sheet name="Sheet3 (2)" sheetId="8" state="hidden" r:id="rId11"/>
    <sheet name="Strategies" sheetId="9" state="hidden" r:id="rId12"/>
    <sheet name="Engage strat" sheetId="21" state="hidden" r:id="rId13"/>
    <sheet name="board policy" sheetId="23" state="hidden"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8" i="8" l="1"/>
  <c r="C96" i="8"/>
  <c r="C83" i="8"/>
  <c r="C71" i="8"/>
  <c r="A62" i="8"/>
  <c r="C60" i="8"/>
  <c r="H52" i="8"/>
  <c r="E52" i="8"/>
  <c r="A77" i="12"/>
  <c r="C75" i="12"/>
  <c r="C38" i="12"/>
  <c r="C24" i="12"/>
  <c r="A7" i="12"/>
  <c r="C5" i="12"/>
  <c r="H19" i="11"/>
  <c r="E19" i="11"/>
  <c r="A27" i="12" l="1"/>
  <c r="C25" i="12"/>
  <c r="A41" i="12"/>
  <c r="C39" i="12"/>
  <c r="A74" i="8"/>
  <c r="C72" i="8"/>
  <c r="A86" i="8"/>
  <c r="C84" i="8"/>
</calcChain>
</file>

<file path=xl/sharedStrings.xml><?xml version="1.0" encoding="utf-8"?>
<sst xmlns="http://schemas.openxmlformats.org/spreadsheetml/2006/main" count="605" uniqueCount="256">
  <si>
    <t>Cleveland Metropolitan School District
AAP 2020-2021 SY</t>
  </si>
  <si>
    <t>Table of Contents</t>
  </si>
  <si>
    <t>Completed</t>
  </si>
  <si>
    <t>Introduction</t>
  </si>
  <si>
    <t>Signature Page</t>
  </si>
  <si>
    <t>Faculty Approval</t>
  </si>
  <si>
    <t>Universal Strategy</t>
  </si>
  <si>
    <t>Universal Strategy - All Students</t>
  </si>
  <si>
    <t>Strategy Selected</t>
  </si>
  <si>
    <t>School Specific Implementation</t>
  </si>
  <si>
    <t>Monitoring Plan</t>
  </si>
  <si>
    <t>Resources</t>
  </si>
  <si>
    <t>Universal Strategy - SPED Students</t>
  </si>
  <si>
    <t>Universal Strategy - ELL Students</t>
  </si>
  <si>
    <t>Subgroup Monitoring Plan</t>
  </si>
  <si>
    <t>Universal Strategy - SEL Integration</t>
  </si>
  <si>
    <t>SEL Competency Focus</t>
  </si>
  <si>
    <t>ELA Strategy</t>
  </si>
  <si>
    <t>Mathematics Strategy</t>
  </si>
  <si>
    <t>Engagment</t>
  </si>
  <si>
    <t>Data and Goals</t>
  </si>
  <si>
    <t>Say Yes to Education Application</t>
  </si>
  <si>
    <t>Waivers, VPD, Title I</t>
  </si>
  <si>
    <t>Submission Process: To submit the Academic Achievement Plan for approval:</t>
  </si>
  <si>
    <t>Submission Process: To submit the draft Academic Achievement plan for approval:
1) Ensure the entire AAP document is complete. Incomplete documents will be returned.
2) Submit the electronic copy of the draft AAP document via Smartsheet. Upload BOTH a scanned and signed copy as well as the excel version of the plan.
3) District Approval - Chief Academic Office will review or reject the Spring draft or Fall final AAP within 10 days of submission deadline.
4) If rejected, the AAP will be returned to the school's Planning Team with written reasons for the rejection for review and revisions.
5) Once revisions are made, resubmit a revised/re-voted AAP document.
6) In the event a school fails to approve an AAP, or further fails to present a revised AAP that is satisfactory to the CAO, then the district and CTU will follow article 5 guidelines to ensure schools have an approve AAP Spring draft and Fall final AAP.
7) Submit a Core Team payroll request form to the Chief Academic Office (Attn. Mercedes Bell) for approval.
Note: Bargaining Unit Members (max 6 members including CC) x # of hrs. (5 hrs. spring @ 43.14 and 3 hrs. fall @ 44.32)</t>
  </si>
  <si>
    <t>CLICK HERE FOR SUBMISSION LINK (OPENS IN A WEB BROWSER)</t>
  </si>
  <si>
    <t>Spring Timeline for SY2020-2021 AAP Draft</t>
  </si>
  <si>
    <r>
      <rPr>
        <b/>
        <sz val="11"/>
        <color theme="1"/>
        <rFont val="Calibri"/>
        <family val="2"/>
        <scheme val="minor"/>
      </rPr>
      <t>Week of February 3, 2020</t>
    </r>
    <r>
      <rPr>
        <sz val="11"/>
        <color theme="1"/>
        <rFont val="Calibri"/>
        <family val="2"/>
        <scheme val="minor"/>
      </rPr>
      <t xml:space="preserve"> 
School teams meet to review all data/resources begin brainstorming and draft a Spring AAP for SY2020-2021. Plan must be presented to faculty for voting by the first Friday of March.
</t>
    </r>
    <r>
      <rPr>
        <b/>
        <sz val="11"/>
        <color theme="1"/>
        <rFont val="Calibri"/>
        <family val="2"/>
        <scheme val="minor"/>
      </rPr>
      <t xml:space="preserve">No later than March 6, 2020 SY2020-2021 </t>
    </r>
    <r>
      <rPr>
        <sz val="11"/>
        <color theme="1"/>
        <rFont val="Calibri"/>
        <family val="2"/>
        <scheme val="minor"/>
      </rPr>
      <t xml:space="preserve">
AAP must be presented to staff.
</t>
    </r>
    <r>
      <rPr>
        <b/>
        <sz val="11"/>
        <color theme="1"/>
        <rFont val="Calibri"/>
        <family val="2"/>
        <scheme val="minor"/>
      </rPr>
      <t>No later than March 13, 2020</t>
    </r>
    <r>
      <rPr>
        <sz val="11"/>
        <color theme="1"/>
        <rFont val="Calibri"/>
        <family val="2"/>
        <scheme val="minor"/>
      </rPr>
      <t xml:space="preserve"> 
Voting must be completed and Faculty approved AAP.
</t>
    </r>
    <r>
      <rPr>
        <b/>
        <sz val="11"/>
        <color theme="1"/>
        <rFont val="Calibri"/>
        <family val="2"/>
        <scheme val="minor"/>
      </rPr>
      <t>No later than March 20, 2020</t>
    </r>
    <r>
      <rPr>
        <sz val="11"/>
        <color theme="1"/>
        <rFont val="Calibri"/>
        <family val="2"/>
        <scheme val="minor"/>
      </rPr>
      <t xml:space="preserve"> 
Must be submitted to the CAO Office via the Smartsheet for district review.
</t>
    </r>
    <r>
      <rPr>
        <b/>
        <sz val="11"/>
        <color theme="1"/>
        <rFont val="Calibri"/>
        <family val="2"/>
        <scheme val="minor"/>
      </rPr>
      <t>No later than April 15, 2020</t>
    </r>
    <r>
      <rPr>
        <sz val="11"/>
        <color theme="1"/>
        <rFont val="Calibri"/>
        <family val="2"/>
        <scheme val="minor"/>
      </rPr>
      <t xml:space="preserve"> 
Academic Office will notify school’s core planning team if the AAP is approved or rejected and include written reasons for rejection so school team can revise and resubmit.
</t>
    </r>
    <r>
      <rPr>
        <b/>
        <sz val="11"/>
        <color theme="1"/>
        <rFont val="Calibri"/>
        <family val="2"/>
        <scheme val="minor"/>
      </rPr>
      <t>April 15- May 15, 2020</t>
    </r>
    <r>
      <rPr>
        <sz val="11"/>
        <color theme="1"/>
        <rFont val="Calibri"/>
        <family val="2"/>
        <scheme val="minor"/>
      </rPr>
      <t xml:space="preserve"> 
School’s core planning team will revise and resubmit. District and CTU leadership will be available to support teams with rewrites.
In the event a school fails to approve an AAP, or further, if a school fails to present a revised AAP that is satisfactory to the Academic Office, then the Academic Office and the President of the CTU will meet with the staff prior to May 15.
</t>
    </r>
    <r>
      <rPr>
        <b/>
        <sz val="11"/>
        <color theme="1"/>
        <rFont val="Calibri"/>
        <family val="2"/>
        <scheme val="minor"/>
      </rPr>
      <t>Summer 2020</t>
    </r>
    <r>
      <rPr>
        <sz val="11"/>
        <color theme="1"/>
        <rFont val="Calibri"/>
        <family val="2"/>
        <scheme val="minor"/>
      </rPr>
      <t xml:space="preserve"> 
If after the meeting, the school still fails to approve an AAP or fails to present a revised AAP that is satisfactory to the Academic Office, then the Academic Office and CTU President shall mutually agree upon an AAP to be implemented at the school.</t>
    </r>
  </si>
  <si>
    <t>Cleveland Metropolitan School District - AAP SY 2021</t>
  </si>
  <si>
    <t>SCHOOL NAME:</t>
  </si>
  <si>
    <t>SUBMISSION TYPE:</t>
  </si>
  <si>
    <t>DATE SUBMITTED:</t>
  </si>
  <si>
    <t>Marion-Sterling</t>
  </si>
  <si>
    <t>Spring DRAFT SY2021</t>
  </si>
  <si>
    <t>Fall FINAL SY 2021</t>
  </si>
  <si>
    <t>Name</t>
  </si>
  <si>
    <t>Role</t>
  </si>
  <si>
    <t>Signatures Required</t>
  </si>
  <si>
    <t>Principal 
(no designee)</t>
  </si>
  <si>
    <t>Chapter Chair (no designee)</t>
  </si>
  <si>
    <t>Bargaining Unit Member</t>
  </si>
  <si>
    <t>Parent</t>
  </si>
  <si>
    <t>Student Leader</t>
  </si>
  <si>
    <t>Other</t>
  </si>
  <si>
    <t>School Faculty Approval</t>
  </si>
  <si>
    <t>Total # of CTU Bargaining Unit Members</t>
  </si>
  <si>
    <t>Total # of CTU Bargaining Unit Members Voted</t>
  </si>
  <si>
    <t>Total # of CTU Bargaining Unit Members voted Yes - AAP</t>
  </si>
  <si>
    <t>% of CTU Bargaining Members vote (min. 70% required)</t>
  </si>
  <si>
    <t>Signature of Building Principal</t>
  </si>
  <si>
    <t>Signature of Chapter Chair</t>
  </si>
  <si>
    <t>High Quality Instruction</t>
  </si>
  <si>
    <t xml:space="preserve"> Effective schools are focused on assessing the interaction between student, teacher, and content in the presence of complex tasks.</t>
  </si>
  <si>
    <t>Strategy</t>
  </si>
  <si>
    <t>High quality differentiated instruction: Gradual Release</t>
  </si>
  <si>
    <t xml:space="preserve">Strategy Description:
These action statements describe evidence-based practices that, when implemented, will result in measureable improvement. </t>
  </si>
  <si>
    <t>Student Achievement Evidence: what are students doing?</t>
  </si>
  <si>
    <t>School specific implementation: Provide any additional clarifications or adjustments for how you school will specifically implement the strategy you selected.</t>
  </si>
  <si>
    <t xml:space="preserve">Monitoring for all students: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</si>
  <si>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Resources: 
What resources (materials, coaching, professional development, etc.) will be used to support the strategy?</t>
  </si>
  <si>
    <t>Textbook</t>
  </si>
  <si>
    <t>Supplemental</t>
  </si>
  <si>
    <t>Services</t>
  </si>
  <si>
    <t>Talent</t>
  </si>
  <si>
    <t>Equity &amp; Access: Academic Intervention and Special Education</t>
  </si>
  <si>
    <r>
      <t xml:space="preserve">Effective schools provide </t>
    </r>
    <r>
      <rPr>
        <b/>
        <i/>
        <sz val="12"/>
        <color theme="1"/>
        <rFont val="Calibri"/>
        <family val="2"/>
        <scheme val="minor"/>
      </rPr>
      <t xml:space="preserve">all </t>
    </r>
    <r>
      <rPr>
        <b/>
        <sz val="12"/>
        <color theme="1"/>
        <rFont val="Calibri"/>
        <family val="2"/>
        <scheme val="minor"/>
      </rPr>
      <t>students with a variety of opportunities and resources to achieve their full potential in academics and social emotional learning.</t>
    </r>
  </si>
  <si>
    <t>School specific implementation: Provide any additional clarifications or adjustments for how you school will specifically implement the strategy you selected for students identified for academic interveniton and/or special education.</t>
  </si>
  <si>
    <t>Equity &amp; Access: English Language Learners</t>
  </si>
  <si>
    <t>School specific implementation: Provide any additional clarifications or adjustments for how you school will specifically implement the strategy you selected for English Language Learners.</t>
  </si>
  <si>
    <t>Equity &amp; Access: Other subgroups (gifted, economically disadvantaged, etc.)</t>
  </si>
  <si>
    <t>Clarify how your team is going to modify your ELA strategy to engage any other student subgroups (if applicable).</t>
  </si>
  <si>
    <t xml:space="preserve">Student Achievement Evidence </t>
  </si>
  <si>
    <t>Clarify what student behaviors would be observed if your selected strategy were being implemented with fidelity.</t>
  </si>
  <si>
    <t xml:space="preserve">Monitoring for student subgroups (students identified for academic intervention, special education, English Language Learners, etc.): 
- How will your team know that you're making progress for students?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</si>
  <si>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Learning Environment</t>
  </si>
  <si>
    <t>Effective schools create a safe and productive learning environment by building connections between students and school staff.</t>
  </si>
  <si>
    <t>A systemic approach to SEL intentionally cultivates a caring, participatory, and equitable learning environment and evidence-based practices that actively involve all students in their social, emotional, and academic growth. This approach infuses social and emotional learning into every part of students’ daily lives—across all of their classrooms, during all times of the school day, and when they are in their homes and communities.
Students should have opportunities to build skills in all five of the SEL Core Competencies (Self-awareness, Self-management, social awareness, relationship skills, and responsible decision-making). The guidance below describes one specific SEL Core Competency that can closely aligns with the strategy you have selected and could be used as a focus to integrate into lessons.</t>
  </si>
  <si>
    <t>Strategy Description</t>
  </si>
  <si>
    <t>School specific implementation: Provide any additional clarifications or adjustments for how you school will specifically integrate the SEL core competencies with your instructional strategy.</t>
  </si>
  <si>
    <t>Materials</t>
  </si>
  <si>
    <t>English Language Arts</t>
  </si>
  <si>
    <t>Clarify how your team is going to achieve measurable improvement in English Language Arts using evidence-based practices:
- Begin each statement with "Teachers/Staff will…"
- Use an action verb of observable behavior which must be done
- Write clear, concise statement(s) that describe what you intend to accomplish</t>
  </si>
  <si>
    <t xml:space="preserve">Monitoring :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</si>
  <si>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Clarify how your team is going to modify your ELA strategy to engage students identified for academic intervention and/or special education.</t>
  </si>
  <si>
    <t>Clarify how your team is going to modify your ELA strategy to engage students identified as English Language Learners.</t>
  </si>
  <si>
    <t>A systemic approach to SEL intentionally cultivates a caring, participatory, and equitable learning environment and evidence-based practices that actively involve all students in their social, emotional, and academic growth. This approach infuses social and emotional learning into every part of students’ daily lives—across all of their classrooms, during all times of the school day, and when they are in their homes and communities.
Students should have opportunities to build skills in all five of the SEL Core Competencies (Self-awareness, Self-management, social awareness, relationship skills, and responsible decision-making). Describe one specific SEL Core Competency that can closely aligns with the strategy you have selected and could be used as a focus to integrate into lessons.</t>
  </si>
  <si>
    <t>Student Achievement Evidence</t>
  </si>
  <si>
    <t>Mathematics</t>
  </si>
  <si>
    <t>Clarify how your team is going to achieve measurable improvement in Mathematics using evidence-based practices:
- Begin each statement with "Teachers/Staff will…"
- Use an action verb of observable behavior which must be done
- Write clear, concise statement(s) that describe what you intend to accomplish</t>
  </si>
  <si>
    <t>Clarify how your team is going to modify your math strategy to engage students identified for academic intervention and/or special education.</t>
  </si>
  <si>
    <t>Clarify how your team is going to modify your math strategy to engage students identified as English Language Learners.</t>
  </si>
  <si>
    <t>Clarify how your team is going to modify your math strategy to engage any other student subgroups (if applicable).</t>
  </si>
  <si>
    <t>Engagement</t>
  </si>
  <si>
    <t>Effective schools actively engage families, partners, and the community to implement the school's mission and vision</t>
  </si>
  <si>
    <t>Strategies for schools to engage with families</t>
  </si>
  <si>
    <r>
      <t xml:space="preserve">Strategy Description:
</t>
    </r>
    <r>
      <rPr>
        <sz val="12"/>
        <color theme="1"/>
        <rFont val="Calibri"/>
        <family val="2"/>
        <scheme val="minor"/>
      </rPr>
      <t xml:space="preserve">Identify how you will provide families information related to their child's development and the instructional strategies being used. </t>
    </r>
  </si>
  <si>
    <t>Provide homework folders with student work samples and strategies for home practice.</t>
  </si>
  <si>
    <t>Clarify how your team is going to adjust this strategy for student subgroups (students identified for academic intervention, special education, English Language Learners, etc.)</t>
  </si>
  <si>
    <t>Strategies for families to engage with schools</t>
  </si>
  <si>
    <r>
      <t xml:space="preserve">Strategy Description:
</t>
    </r>
    <r>
      <rPr>
        <sz val="12"/>
        <color theme="1"/>
        <rFont val="Calibri"/>
        <family val="2"/>
        <scheme val="minor"/>
      </rPr>
      <t>Identify how you will provide families the opportunity to interact with the school.</t>
    </r>
  </si>
  <si>
    <t>Provide Family Math night with grade level stations to demonstrate to parents what scholars are learning in class, math concepts and activities to support at home practice.</t>
  </si>
  <si>
    <t>School Data and Goal</t>
  </si>
  <si>
    <t>Your school's data on major district metrics of focus are found below. This is not the only data you should consider. Consider any other data, both quantitative / qualitative and summative /interim / formative, that might be useful. Your objective is to get a sense of how your school is currently performing, what your trajectory is, and the successes and challenges of your current instructional strategies. Some examples of other data to consider include:
- State report card results
- Evidence of adult implementation of AAP strategies
- Student progress monitoring data
- NWEA Fall and Winter results
- School Quality Review results</t>
  </si>
  <si>
    <t>Key Academic Outcomes</t>
  </si>
  <si>
    <t>2018-2019 Report Card</t>
  </si>
  <si>
    <t>2019-2020 Report Card Winter Prediction</t>
  </si>
  <si>
    <t>2019-2020 Report Card</t>
  </si>
  <si>
    <t>2020-2021 Start of Year</t>
  </si>
  <si>
    <t>2020-2021 Target Based on 2020-2021 Start of Year</t>
  </si>
  <si>
    <t>High Quality Instruction Metrics</t>
  </si>
  <si>
    <t>Performance Index</t>
  </si>
  <si>
    <t>K-3 Literacy Percent</t>
  </si>
  <si>
    <t>Graduation Rate</t>
  </si>
  <si>
    <t>Equity &amp; Access Metrics</t>
  </si>
  <si>
    <t>Performance Index for subgroups</t>
  </si>
  <si>
    <t>PI for SPED students</t>
  </si>
  <si>
    <t>PI for ELL students</t>
  </si>
  <si>
    <t>Learning Environment Metrics</t>
  </si>
  <si>
    <t>% of students reporting adequate or excellent SEL</t>
  </si>
  <si>
    <t>% of students reporting adequate or excellent support from adults</t>
  </si>
  <si>
    <t>Engagement Metrics</t>
  </si>
  <si>
    <t>Number of family engagement events tied to learning</t>
  </si>
  <si>
    <r>
      <t xml:space="preserve">Say Yes to Education - SYTE
</t>
    </r>
    <r>
      <rPr>
        <sz val="12"/>
        <color theme="1"/>
        <rFont val="Calibri"/>
        <family val="2"/>
        <scheme val="minor"/>
      </rPr>
      <t xml:space="preserve">Being part of SYTE core service roll-out means
</t>
    </r>
    <r>
      <rPr>
        <i/>
        <sz val="12"/>
        <color theme="1"/>
        <rFont val="Calibri"/>
        <family val="2"/>
        <scheme val="minor"/>
      </rPr>
      <t>Schools will receive</t>
    </r>
    <r>
      <rPr>
        <sz val="12"/>
        <color theme="1"/>
        <rFont val="Calibri"/>
        <family val="2"/>
        <scheme val="minor"/>
      </rPr>
      <t xml:space="preserve">:
- Programming opportunities for students outside the regular school day and/or school year
- Additional Health/Mental Services
- A Family Support Specialist
- Access to legal clinics and services for families
</t>
    </r>
    <r>
      <rPr>
        <i/>
        <sz val="12"/>
        <color theme="1"/>
        <rFont val="Calibri"/>
        <family val="2"/>
        <scheme val="minor"/>
      </rPr>
      <t>Schools will commit to</t>
    </r>
    <r>
      <rPr>
        <sz val="12"/>
        <color theme="1"/>
        <rFont val="Calibri"/>
        <family val="2"/>
        <scheme val="minor"/>
      </rPr>
      <t>:
- Completing student survey annually, which builds the core services needed
- Working collaboratively with District, SYTE partners and CTU leadership on implementation of services</t>
    </r>
  </si>
  <si>
    <t>Our school will be applying for the SYTE Core Services roll-out and understand we must submit the SYTE application.</t>
  </si>
  <si>
    <r>
      <t xml:space="preserve">DESCRIBE BOARD POLICY, DISTRICT PROCEDURE, OR COLLECTIVE BARGAINING AGREEMENT EXEMPTIONS:
</t>
    </r>
    <r>
      <rPr>
        <sz val="14"/>
        <color theme="1"/>
        <rFont val="Calibri"/>
        <family val="2"/>
        <scheme val="minor"/>
      </rPr>
      <t>Requested to more effectively implement planned activities referenced in priorities, or want to modify contractual time.</t>
    </r>
  </si>
  <si>
    <t>Choose an item</t>
  </si>
  <si>
    <t>Our school's 100 minutes will follow the CBA (select yes or no)</t>
  </si>
  <si>
    <t>*The language of the CBA regarding 100 minutes default language is 50 minutes a day, Tuesday and Wednesday, directly after or before the student day.  
Any changes to this must appear in the waiver section of the AAP.  Effective with the 2017-18 school year, this professional time will be scheduled immediately before or after the student school day, Tuesday and Wednesday in fifty (50) minute increments unless a different time frame is approved via the Academic Achievement Plan (AAP). Through the AAP process, schools may also schedule the professional time within an extended student day. The AAP will outline which days are reserved for teacher self-designed professional activities and which are administrative professional time. This professional time will be reflected in the school’s master schedule.</t>
  </si>
  <si>
    <t>If you selected No above, please describe how your school will schedule the 200 minutes in the requested change below:</t>
  </si>
  <si>
    <t>Scheduled Day and # of Minutes</t>
  </si>
  <si>
    <t>Indicate Principal or Teacher Time</t>
  </si>
  <si>
    <r>
      <t xml:space="preserve">Two Voluntary Flexible Days (12 hours) for Professional Development and/or Community Engagement:
</t>
    </r>
    <r>
      <rPr>
        <sz val="12"/>
        <color theme="0"/>
        <rFont val="Calibri"/>
        <family val="2"/>
        <scheme val="minor"/>
      </rPr>
      <t>There shall be 2 voluntary flexible professional development/community engagement days for each school year for all licensed/certificated bargaining unit members.  These staff/community engagement days shall be clearly defined and approved through the AAP process or through a mutual agreement of the principal and UCC.  These voluntary professional/community engagement days shall be paid at the participants' daily rate.  This time can be scheduled in one hour increments, where six hours equals one full day. Indicate focus of professional development and/or community focus:</t>
    </r>
  </si>
  <si>
    <t>Type of Engagement (i.e. community day, staff training, etc.)</t>
  </si>
  <si>
    <t>Date</t>
  </si>
  <si>
    <r>
      <t xml:space="preserve">AAP Budget: </t>
    </r>
    <r>
      <rPr>
        <b/>
        <sz val="12"/>
        <color theme="1"/>
        <rFont val="Calibri"/>
        <family val="2"/>
        <scheme val="minor"/>
      </rPr>
      <t xml:space="preserve">
This section ensures team has identified and allocated funding to support SY2021 AAP activities and strategies</t>
    </r>
  </si>
  <si>
    <t>Bargaining unit members (max 6 members including CC) x # of hrs. (5 hrs. spring @ 44.32 and 3 hrs. fall @ 44.32)</t>
  </si>
  <si>
    <t>Summary from Universal Strategy</t>
  </si>
  <si>
    <t>Summary from ELA Strategy</t>
  </si>
  <si>
    <t>Summary from Mathematics Strategy</t>
  </si>
  <si>
    <r>
      <t>Title I Compliance Assurances</t>
    </r>
    <r>
      <rPr>
        <b/>
        <sz val="12"/>
        <color theme="0"/>
        <rFont val="Calibri"/>
        <family val="2"/>
        <scheme val="minor"/>
      </rPr>
      <t xml:space="preserve">
This section ensures team has identified and allocated funding to support SY2021 AAP activities and strategies</t>
    </r>
  </si>
  <si>
    <t>Requirement</t>
  </si>
  <si>
    <t>Strategies (check all that apply)</t>
  </si>
  <si>
    <t>Universal</t>
  </si>
  <si>
    <t>ELA</t>
  </si>
  <si>
    <t>Math</t>
  </si>
  <si>
    <t>1. Conducted a comprehensive needs assessment and analyze data to support plan (ie. SSD/SBB and decision framework data)</t>
  </si>
  <si>
    <t>2. Use scientifically research-based strategies to support plan</t>
  </si>
  <si>
    <t>3. Plan for aligned, high quality, sustained, professional development through TBT/BLT/APT/District supports</t>
  </si>
  <si>
    <t>4. Conduct strategies to attract and retain high quality, qualified professional staff</t>
  </si>
  <si>
    <t>5. Address strategies to Increase parent/community involvement and support</t>
  </si>
  <si>
    <t>6. Conduct activities to assist with school transitions (preschool, middle, high school, college)</t>
  </si>
  <si>
    <t>7. Provide additional assistance activities/student services</t>
  </si>
  <si>
    <t>For any requirement not clealry met within the AAP, describe how Title I compliance is being met in the box below</t>
  </si>
  <si>
    <t>Cleveland Metropolitan School District</t>
  </si>
  <si>
    <t>AAP SY 2021</t>
  </si>
  <si>
    <t>Social Emotional Learning Integration</t>
  </si>
  <si>
    <t>High quality differentiated instruction: Complex academic tasks</t>
  </si>
  <si>
    <r>
      <t xml:space="preserve">Monitoring : 
</t>
    </r>
    <r>
      <rPr>
        <b/>
        <sz val="12"/>
        <color theme="0"/>
        <rFont val="Calibri"/>
        <family val="2"/>
        <scheme val="minor"/>
      </rPr>
      <t>-</t>
    </r>
    <r>
      <rPr>
        <b/>
        <sz val="14"/>
        <color theme="0"/>
        <rFont val="Calibri"/>
        <family val="2"/>
        <scheme val="minor"/>
      </rPr>
      <t xml:space="preserve"> </t>
    </r>
    <r>
      <rPr>
        <b/>
        <sz val="12"/>
        <color theme="0"/>
        <rFont val="Calibri"/>
        <family val="2"/>
        <scheme val="minor"/>
      </rPr>
      <t>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t>
    </r>
    <r>
      <rPr>
        <b/>
        <sz val="14"/>
        <color theme="0"/>
        <rFont val="Calibri"/>
        <family val="2"/>
        <scheme val="minor"/>
      </rPr>
      <t xml:space="preserve">
</t>
    </r>
  </si>
  <si>
    <r>
      <t xml:space="preserve">Resources: 
</t>
    </r>
    <r>
      <rPr>
        <b/>
        <sz val="12"/>
        <color theme="0"/>
        <rFont val="Calibri"/>
        <family val="2"/>
        <scheme val="minor"/>
      </rPr>
      <t>What resources (materials, coaching, professional development, etc.) will be used to support the strategy?</t>
    </r>
  </si>
  <si>
    <t>Equity &amp; Access: Special Education</t>
  </si>
  <si>
    <r>
      <t xml:space="preserve">Effective schools provide </t>
    </r>
    <r>
      <rPr>
        <b/>
        <i/>
        <sz val="14"/>
        <color theme="1"/>
        <rFont val="Calibri"/>
        <family val="2"/>
        <scheme val="minor"/>
      </rPr>
      <t xml:space="preserve">all </t>
    </r>
    <r>
      <rPr>
        <b/>
        <sz val="14"/>
        <color theme="1"/>
        <rFont val="Calibri"/>
        <family val="2"/>
        <scheme val="minor"/>
      </rPr>
      <t>students with a variety of opportunities and resources to achieve their full potential in academics and social emotional learning.</t>
    </r>
  </si>
  <si>
    <t>Content area</t>
  </si>
  <si>
    <t>grade band</t>
  </si>
  <si>
    <t>strategy</t>
  </si>
  <si>
    <t>Student achievement evidence</t>
  </si>
  <si>
    <t>SPED Strategy</t>
  </si>
  <si>
    <t>SPED Student achievement evidence</t>
  </si>
  <si>
    <t>ELL Strategy</t>
  </si>
  <si>
    <t>ELL student achievement evidence</t>
  </si>
  <si>
    <t>SEL Competency</t>
  </si>
  <si>
    <t>SEL student evidence</t>
  </si>
  <si>
    <t>Universal Strategies</t>
  </si>
  <si>
    <t>K-12</t>
  </si>
  <si>
    <t>Gradual Release of Responsibility is:
- Direct explanations and modeling whenever introducing new concepts or strategies.
- Guided practice with small groups of students after concepts have been introducted.
- Student collaboration prior to independent practice.
- Independent student work.</t>
  </si>
  <si>
    <t>- Identifying the characteristics of exemplar tasks modeled by the teacher.
- Work collaboratively with peers to solve problems/completing tasks prior to independently demonstrating knowledge.
- Participate in collaborative routines (e.g. discussion, roundtables, create collaborative posters, reciprocal teaching, jigsaws, etc.).
- Reflect on mistakes and misconceptions to improve their understanding.</t>
  </si>
  <si>
    <r>
      <t xml:space="preserve">Students identified for </t>
    </r>
    <r>
      <rPr>
        <i/>
        <sz val="11"/>
        <color theme="1"/>
        <rFont val="Calibri"/>
        <family val="2"/>
        <scheme val="minor"/>
      </rPr>
      <t xml:space="preserve">academic intervention </t>
    </r>
    <r>
      <rPr>
        <sz val="11"/>
        <color theme="1"/>
        <rFont val="Calibri"/>
        <family val="2"/>
        <scheme val="minor"/>
      </rPr>
      <t xml:space="preserve">and </t>
    </r>
    <r>
      <rPr>
        <i/>
        <sz val="11"/>
        <color theme="1"/>
        <rFont val="Calibri"/>
        <family val="2"/>
        <scheme val="minor"/>
      </rPr>
      <t>special education:</t>
    </r>
    <r>
      <rPr>
        <sz val="11"/>
        <color theme="1"/>
        <rFont val="Calibri"/>
        <family val="2"/>
        <scheme val="minor"/>
      </rPr>
      <t xml:space="preserve"> 
- receive intentional time and instruction on specific skills identified through assessment. 
- Have the use of chunking, modeling, guided practice, and student collaboration adjusted to ensure that targeted students are prepared for successful independent work on the identified skill.
</t>
    </r>
    <r>
      <rPr>
        <i/>
        <sz val="11"/>
        <color theme="1"/>
        <rFont val="Calibri"/>
        <family val="2"/>
        <scheme val="minor"/>
      </rPr>
      <t xml:space="preserve">- </t>
    </r>
    <r>
      <rPr>
        <sz val="11"/>
        <color theme="1"/>
        <rFont val="Calibri"/>
        <family val="2"/>
        <scheme val="minor"/>
      </rPr>
      <t>receive specially designed instruction in academic and functional areas to achieve goals identified in the student's IEP. SDI is explicit and systematic, incorporating principles of gradual release to move students toward mastery.</t>
    </r>
  </si>
  <si>
    <t>- Participating in teacher-led small group intervention in critical skill areas.
- Following instructional routines (scripted, systematic lesson designs) during intervention and SDI.
- Engaging in multiple opportunities to respond to teacher questions and prompts.
- Monitoring their own success on independent work, with a goal of mastery (80-90% accuracy)</t>
  </si>
  <si>
    <r>
      <rPr>
        <i/>
        <sz val="11"/>
        <color theme="1"/>
        <rFont val="Calibri"/>
        <family val="2"/>
        <scheme val="minor"/>
      </rPr>
      <t>English Language Learners</t>
    </r>
    <r>
      <rPr>
        <sz val="11"/>
        <color theme="1"/>
        <rFont val="Calibri"/>
        <family val="2"/>
        <scheme val="minor"/>
      </rPr>
      <t>:
- Will be provided both oral and written directions to all tasks prior to working independenty.
- Will be given explicit instruction of academic vocabularly in context in relation to real life applicatoins and connections to prior knowledge.
- Will be provided opportunities to engage in academic discourse within the content by ensuring abundant practice opportunities in the productive aspects of language (speaking and writing).</t>
    </r>
  </si>
  <si>
    <t>- Actively engaged in the lesson as the teacher is presenting and modeling the tasks/lesson (active listening, eyes on the speaker, asking clarifying questions, etc.)
- Using vocabulary concept maps to identify the meaning within the context.
- Actively using Marzano graphic organizers and concept map strategies in the application of vocabulary within complex tasks.
- Actively interacting (i.e., Think/Pair/Share, small groups, etc.) and using content specific academic language through discourse.
- Demonstration of application of all four language domains (listening, speaking, reading, writing)</t>
  </si>
  <si>
    <r>
      <t>Self Awareness:</t>
    </r>
    <r>
      <rPr>
        <sz val="11"/>
        <color theme="1"/>
        <rFont val="Calibri"/>
        <family val="2"/>
        <scheme val="minor"/>
      </rPr>
      <t xml:space="preserve">
- The ability to accurately recognize one's own emotions, thoughts, and values and how they influence behavior. 
- The ability to accurately assess one's strengths and limitations, with a well-grounded sense of confidence, optimism and a "growth mindset".</t>
    </r>
  </si>
  <si>
    <t>As students progress through the various stages of Gradual Release of Responsibility, they possess the following competencies:
- Identifying emotions
- Accurate self-perception
- Recognizing strengths
- Self-confidence
- Self-efficacy</t>
  </si>
  <si>
    <t>Complex Academic Tasks are: 
- standards aligned; cognitively demanding; promote reasoning, problem solving and present a real-world connection; and lead to productive struggle.
- engaged in several times over the course of the unit of student and as part of the summative assessment of learning.</t>
  </si>
  <si>
    <t>- Using resources, in addition to the text book, to solve problems.
- Make connections between the content and their background knowledge in order to propose solutions.
- Actively engage in rigorous work independently and with peers through the application of concepts and skills learned throughout the unit of study to a new problem.
- Wrestling with the solution by doing such things as asking detailed questions, trying different methods for solutions, asking for specific support, or hypothesizing.
- Utilize active listening and critical thinking independently and with peers to solve problems.</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</si>
  <si>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have accomodations, scaffolds, and task modifications used to make complex academic tasks accessible to these learners.
- Be provided multiple means of representation (access content), action and expression, and engagement in the learning process.</t>
    </r>
  </si>
  <si>
    <t>- Participating in grade level tasks alongside grade-level peers.
- Demonstrating mastery of grade level standards in multiple ways.
- Accessing accomodations, scaffolds, and modifications to tasks when needed.
- Using tools and technology to access content.
- Demonstrating self-awareness, self-advocacy, and self-regulation in the classroom.</t>
  </si>
  <si>
    <r>
      <rPr>
        <i/>
        <sz val="11"/>
        <color theme="1"/>
        <rFont val="Calibri"/>
        <family val="2"/>
        <scheme val="minor"/>
      </rPr>
      <t>English Language Learners</t>
    </r>
    <r>
      <rPr>
        <sz val="11"/>
        <color theme="1"/>
        <rFont val="Calibri"/>
        <family val="2"/>
        <scheme val="minor"/>
      </rPr>
      <t>:
- Will be given age and grade level appropriate tasks.
- Will have the steps of the complex task explicitly modeled for them.
- Will have their native language strategically used as part of instruction.
- Will be given multiple modes of represntations for the task.
- Be given opportunities to move from whole class, to partners, to small groups to increase their involvment.</t>
    </r>
  </si>
  <si>
    <t>- Using graphic organizers strategically.
- Actively interacting (e.g Think/Pair/Share, small groups, etc.) and using content specific academic language through discourse.
- Demonstrating understanding of complex tasks by generating  a final product/outcome.
- Demonstration of application of all four language domains (listening, speaking, reading, writing)</t>
  </si>
  <si>
    <r>
      <t xml:space="preserve">Responsible Decision Making:
</t>
    </r>
    <r>
      <rPr>
        <sz val="11"/>
        <color theme="1"/>
        <rFont val="Calibri"/>
        <family val="2"/>
        <scheme val="minor"/>
      </rPr>
      <t>- The ability to make constructive choices about personal behavior and social interactions based on ethical standards, safety concerns, and social norms.
- The realistic evaluation of consequences of various actions, and a consideration of the well-being of oneself and others.</t>
    </r>
  </si>
  <si>
    <t>As students engage in complex academic tasks, they are able to:
- Identify problems
- Analyze situations
- Solve problems
- Evaluate
- Reflect
- Demonstrate ethical responsibility</t>
  </si>
  <si>
    <t>High quality differentiated instruction: Feedback</t>
  </si>
  <si>
    <t>Feedback is: 
- provided daily in either an oral or written format
- teacher to student and student to student
- based on student performance towards a goal
- timely, actionable and specific</t>
  </si>
  <si>
    <t>- Reflecting on feedback given by teachers and peers.
- Refining work based on given feedback.
- Conferencing with teachers and peers to give and receive feedback.
- Engaging in feedback protocols, such as the Tuning protocol, to give and receive feedback.
- Utilizing sentence stems, such as accountable talk stems, to provide peer feedback.</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</si>
  <si>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be actively engaged to increase students' opportunities to respond.
- Will be given immeidate affirmative and corrective feedback to move students toward accuracy and mastery.
- Will be given practice opportunities, including retrieval practice.</t>
    </r>
  </si>
  <si>
    <t>- Responding in a variety of ways: oral, gestural, written, and symbolic.
- Responding individually, with peers, or chorally to teacher questioning.
- Responding to corrective feedback by providing accurate follow-up responses.
- Engaging in practice opportunities to reinforce what has been taught.</t>
  </si>
  <si>
    <r>
      <rPr>
        <i/>
        <sz val="11"/>
        <color theme="1"/>
        <rFont val="Calibri"/>
        <family val="2"/>
        <scheme val="minor"/>
      </rPr>
      <t>English Language Learners</t>
    </r>
    <r>
      <rPr>
        <sz val="11"/>
        <color theme="1"/>
        <rFont val="Calibri"/>
        <family val="2"/>
        <scheme val="minor"/>
      </rPr>
      <t xml:space="preserve">:
- Will be given timely, actionable, and specific feedback related to the task.
- Will be provided informal feedback. This could occur anytime and spontaneously during guided or indpendent tasks.
- Will be provided formal feedback. This could take the form of evaluating student performance compared to the benchmark and standards.
</t>
    </r>
  </si>
  <si>
    <r>
      <rPr>
        <i/>
        <sz val="11"/>
        <color theme="1"/>
        <rFont val="Calibri"/>
        <family val="2"/>
        <scheme val="minor"/>
      </rPr>
      <t>Informal Feedback</t>
    </r>
    <r>
      <rPr>
        <sz val="11"/>
        <color theme="1"/>
        <rFont val="Calibri"/>
        <family val="2"/>
        <scheme val="minor"/>
      </rPr>
      <t xml:space="preserve">
- Student-Student and/or Student-Teacher feedback on academic tasks.
- Exit tickets
</t>
    </r>
    <r>
      <rPr>
        <i/>
        <sz val="11"/>
        <color theme="1"/>
        <rFont val="Calibri"/>
        <family val="2"/>
        <scheme val="minor"/>
      </rPr>
      <t>Formal Feedback</t>
    </r>
    <r>
      <rPr>
        <sz val="11"/>
        <color theme="1"/>
        <rFont val="Calibri"/>
        <family val="2"/>
        <scheme val="minor"/>
      </rPr>
      <t xml:space="preserve">
- One on one conference detailing comments that are related to specific aspects of the students work (Rubrics, portfolios, project based learning)</t>
    </r>
  </si>
  <si>
    <r>
      <t xml:space="preserve">Relationship Skills:
</t>
    </r>
    <r>
      <rPr>
        <sz val="11"/>
        <color theme="1"/>
        <rFont val="Calibri"/>
        <family val="2"/>
        <scheme val="minor"/>
      </rPr>
      <t>- The ability to establish and maintain healthy and rewarding relationships with diverse individuals and groups.
- The ability to communicate clearly, listen well, cooperate with others, resist inappropriate social pressure, negotiate conflict constructively, and seek and offer help when needed.</t>
    </r>
  </si>
  <si>
    <t>As students give and receive feedback, they are able to engage with each other through:
- Communication
- Social engagement
- Relationship building
- Teamwork</t>
  </si>
  <si>
    <t>Rigorous, relevant, engaging, and joyful learning culture: Disciplinary Writing</t>
  </si>
  <si>
    <t>Disciplinary Writing is:
- daily learning and teaching experiences through writing in all content areas.
- writing that is specific to a discipline (example: write like a scientist)
- demonstration of learning and thinking through a written product</t>
  </si>
  <si>
    <t>- Students routinely write in response to text, film, lecture, data, and other learning.
- Students complete quick-writes related to the learning targets.
- Students maintain regular learning logs allowing them to write about questions they still have about a topic or how they might restate a concept in their own words.
- After reading or listening in any class, students write summaries of text.
- Students write questions about the text during and after reading.
- Students are engaged in writing about their learning and thinking.
- Students explain in writing the process they used to solve a problem.
- Students explain information and or data used to analyze and solve a problem.
- Samples of student writing across disciplines can include lab reports, written descriptions of how to solve math problems (i.e. geometry proofs) analysis of political speeches, etc.</t>
  </si>
  <si>
    <r>
      <t>Students identified for</t>
    </r>
    <r>
      <rPr>
        <i/>
        <sz val="11"/>
        <color theme="1"/>
        <rFont val="Calibri"/>
        <family val="2"/>
        <scheme val="minor"/>
      </rPr>
      <t xml:space="preserve"> 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be given accomodations, assistive technology, scaffolds, and modifications to task (if needed) with a focus on the content of students' writing, with a reduced focus on writing mechanics in content areas. Students who are non-writers respond via alternative means (orally, pictorally, and symbolically).
- Will be explicitly taught the steps of the writing process.
- Will be explicitly taught key rules of written English in small group interventions and/or through specially designed instruction.</t>
    </r>
  </si>
  <si>
    <t>-Writing and otherwise communicating their thinking routinely in all content areas.
- Accessing scaffolds (e.g., sentence starters) and frames for organizing writing.
- Giving and receiving peer feedback on writing.
- Setting writing goals.</t>
  </si>
  <si>
    <r>
      <t>English Language Learners</t>
    </r>
    <r>
      <rPr>
        <sz val="11"/>
        <color theme="1"/>
        <rFont val="Calibri"/>
        <family val="2"/>
        <scheme val="minor"/>
      </rPr>
      <t>:
- Will be given experiences to write in all content areas.
- Will be given opportunities to practice and produce writing specific to the discipline (write like a mathematicion, write like a historian, write like a scientist, etc.)
- Will be given opportunities to show what they know through writing</t>
    </r>
  </si>
  <si>
    <t>- Opportunities for oral discussion of disciplinary writing (i.e. Think/Pair/Share) using both productive and receptive language.
- Opportunities to develop comprehensible input with both adults and peers in order to develop mastery of academic language.</t>
  </si>
  <si>
    <r>
      <t>Social Awareness:</t>
    </r>
    <r>
      <rPr>
        <sz val="11"/>
        <color theme="1"/>
        <rFont val="Calibri"/>
        <family val="2"/>
        <scheme val="minor"/>
      </rPr>
      <t xml:space="preserve">
- The ability to take the perspective of and empathize with others, including those from diverse backgrounds and cultures.
- The ability to understand social and ethical norms for behavior and to recognize family, school, and community resources and supports.</t>
    </r>
  </si>
  <si>
    <t>Through interdisciplinary writing, students develop the ability to:
- Analyze perspective
- Show empathy
- Appreciate diversity
- Respect others</t>
  </si>
  <si>
    <t>Rigorous, relevant, engaging, and joyful learning culture: Visible thinking</t>
  </si>
  <si>
    <t>Visible Thinking is: 
- Utilization of Thinking Maps, graphic organizers, manipulatives, and/or thinking routines several times over the course of a unit
- A way for students to make connections, ask questions and propose solutions</t>
  </si>
  <si>
    <t>- Engage regularly in thinking routines, such as think-pair-share, see-think-wonder, I used to think-now I think, etc.
- Capture their thinking visually through a Thinking Map, graphic organizer, or manipulative
- Align the correct Thinking Map with the corresponding thinking process.
- Create Thinking Map notebooks and/or posters as a reference to their idea generation
- Use Thinking Maps, graphic organizers, manipulatives, or thinking routies to explan their thinking.
- Make connections to prior learning or among content areas through the use of Thinking Maps, graphic organizers, manipulatives or thinking routines.</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</si>
  <si>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learn how to us Thinking Maps and graphic organizers at varying levels of complexity to engage with content.
- Will access and use a variety of visual supports, real-world objects, manipulatives, and models to engage with content in visible ways.
- Will engage with Thinking Routines to support intellectual development and to teach metacognitive strategies.</t>
    </r>
  </si>
  <si>
    <t>- Capturing their thinking visually through a Thinking Map or a graphic organizer that may be modified or scaffolded.
- Contributing to collaborative Thinking Maps involving real world items and hands-on projects.
- Using concrete manipulatives and paper-pencil representations to demonstrate conceptual understanding.</t>
  </si>
  <si>
    <r>
      <t>English Language Learners</t>
    </r>
    <r>
      <rPr>
        <sz val="11"/>
        <color theme="1"/>
        <rFont val="Calibri"/>
        <family val="2"/>
        <scheme val="minor"/>
      </rPr>
      <t>:
- Will participate in protocols (e.g. turn and talk, think/pair/share, sentence stem for accountable talk, etc.) to facilitate peer to peer learning opportunities.
- Will learn in heterogenous groupings that include English learners and non-English Learners to promote language acquisition.
- Will learn in an environment which promotes mutual respect and understanding of cultural diversity.</t>
    </r>
  </si>
  <si>
    <t>- Exploring and engaging in authentic work
- Applying skills and knowledge in real world situations
- Joyful classroom environment through interaction, practice and application of the four language domains: listening, speaking, reading, and writing
- Active participation and application of skills through hands-on activities and manipulatives</t>
  </si>
  <si>
    <r>
      <t xml:space="preserve">Self Management:
</t>
    </r>
    <r>
      <rPr>
        <sz val="11"/>
        <color theme="1"/>
        <rFont val="Calibri"/>
        <family val="2"/>
        <scheme val="minor"/>
      </rPr>
      <t>- The ability to successfully regulate one's emotions, thought and behaviors in different situations:  effectively managing stress, controlling impulses, and motiviating oneself.
- The ability to set and work toward personal and academic goals.</t>
    </r>
  </si>
  <si>
    <t>Through the use of Thinking Maps, Graphic Organizers, Manipulatives, and Thinking Routines, students will develop:
- Impulse control
- Stress management
- Self-discipline
- Self motivation
- Goal-setting
- Organizational skills</t>
  </si>
  <si>
    <t>Describe your specific strategy in the School Specific Implementation Box. 
- Include  description of the strategy using action verbs to describe observable behavior which must be done. 
- Write clear, consice statement(s) that describe what you intend to accomplish and what students would be doing aligned to this strategy.</t>
  </si>
  <si>
    <r>
      <t xml:space="preserve">Describe how you would adjust your strategy for students identified for </t>
    </r>
    <r>
      <rPr>
        <i/>
        <sz val="12"/>
        <color theme="1"/>
        <rFont val="Calibri"/>
        <family val="2"/>
        <scheme val="minor"/>
      </rPr>
      <t>academic intervention</t>
    </r>
    <r>
      <rPr>
        <sz val="12"/>
        <color theme="1"/>
        <rFont val="Calibri"/>
        <family val="2"/>
        <scheme val="minor"/>
      </rPr>
      <t xml:space="preserve"> and </t>
    </r>
    <r>
      <rPr>
        <i/>
        <sz val="12"/>
        <color theme="1"/>
        <rFont val="Calibri"/>
        <family val="2"/>
        <scheme val="minor"/>
      </rPr>
      <t>special education</t>
    </r>
    <r>
      <rPr>
        <sz val="12"/>
        <color theme="1"/>
        <rFont val="Calibri"/>
        <family val="2"/>
        <scheme val="minor"/>
      </rPr>
      <t xml:space="preserve"> (if applicable). 
- Include  description of the strategy using action verbs to describe observable behavior which must be done. 
- Write clear, consice statement(s) that describe what you intend to accomplish and what students would be doing aligned to this strategy.</t>
    </r>
  </si>
  <si>
    <r>
      <t xml:space="preserve">Describe how you would adjust your strategy for </t>
    </r>
    <r>
      <rPr>
        <i/>
        <sz val="12"/>
        <color theme="1"/>
        <rFont val="Calibri"/>
        <family val="2"/>
        <scheme val="minor"/>
      </rPr>
      <t xml:space="preserve">English Language Learners </t>
    </r>
    <r>
      <rPr>
        <sz val="12"/>
        <color theme="1"/>
        <rFont val="Calibri"/>
        <family val="2"/>
        <scheme val="minor"/>
      </rPr>
      <t>(if applicable). 
- Include  description of the strategy using action verbs to describe observable behavior which must be done. 
- Write clear, consice statement(s) that describe what you intend to accomplish and what students would be doing aligned to this strategy.</t>
    </r>
  </si>
  <si>
    <t>Describe which of the five Social Emotional Learning Competencies you would focus on integrating into this strategy.</t>
  </si>
  <si>
    <t>Describe the skills students would gain by focusing on this SEL competency as part of your instructional strategy.</t>
  </si>
  <si>
    <t>type</t>
  </si>
  <si>
    <t>Schools Engaging with Families</t>
  </si>
  <si>
    <t>Share data on student performance at Parent/Teacher conferences and provide suggestions of activities that can be practiced at home.</t>
  </si>
  <si>
    <t>Provide a monthly newsletter that informs parents about current classroom activities for each grade level, instructional strategies used in class and recommendations for home practice.</t>
  </si>
  <si>
    <t>Utilize electronic grade books so families can frequently monitor their children’s progress.</t>
  </si>
  <si>
    <t>Implement two-way communication strategy to keep families informed about school activities, instructional strategies used in class, testing, school goals, and student progress on a consistent basis.</t>
  </si>
  <si>
    <t>Provide family resource area with newsletters, information on resources to support learning at home, interventions and supports available at school and in the community.</t>
  </si>
  <si>
    <t>Assign students interactive homework which must be completed with a family member.</t>
  </si>
  <si>
    <t>School website provides information on curriculum, extracurricular programs, tutoring, afterschool activities, SPO/PAC meeting dates family events, etc.</t>
  </si>
  <si>
    <t>Provide regular homework assignments that require students to discuss with their families what they are learning in class.</t>
  </si>
  <si>
    <t>Use a communication app (i.e. Class Dojo, Remind or See Saw) to provide regular updates to families on academics, SEL, and attendance.</t>
  </si>
  <si>
    <t>Use student planners to keep parent apprised of homework assignments, meetings, programs, interventions and enrichment opportunities at school.</t>
  </si>
  <si>
    <t xml:space="preserve">Distribute unit letter from curriculum which gives information on classroom learning and home practice. </t>
  </si>
  <si>
    <t>Provide updates on student’s developing math skills and ideas for how families can help their child at home.</t>
  </si>
  <si>
    <t xml:space="preserve">Provide updates on developing literacy skills and ideas for how families can help their child at home. </t>
  </si>
  <si>
    <t>Survey families to find out topics for workshops they would like to see presented at the school.</t>
  </si>
  <si>
    <t>Other: Describe the specific stratey you will use to engage with families.</t>
  </si>
  <si>
    <t>Families engaging with schools</t>
  </si>
  <si>
    <t>Provide training and materials to parents on college readiness related to their course/content area and on how to improve scholars' study skills or learning in all academic subjects.</t>
  </si>
  <si>
    <t>Provide training and materials for parents on how to improve children’s study skills or learning in various academic subjects.</t>
  </si>
  <si>
    <t>Provide trainings and workshops that model for parents/guardians how to support math skills at home utilizing strategies used in the classroom.</t>
  </si>
  <si>
    <t>Instructional strategies for Math or Reading are modeled through multiple means and shared with families (face to face, on-line platforms, video, etc.) throughout the year.</t>
  </si>
  <si>
    <t xml:space="preserve">Provide training and materials to parents on college readiness related to their course/content area and on how to improve scholars' study skills or learning in all academic subjects. </t>
  </si>
  <si>
    <t>Provide trainings and workshops that model for parents/guardians how to support reading and math skills at home utilizing strategies used in the classroom.</t>
  </si>
  <si>
    <t>Provide training to families on how to use online resources (Naviance, gradebooks, websites, etc.).</t>
  </si>
  <si>
    <t>Provide workshops and materials for parents on topics that support SEL, attendance and classroom learning.</t>
  </si>
  <si>
    <t>Provide informational meetings with families and their students on graduation requirements for each cohort (freshman, sophomore, junior, senior).</t>
  </si>
  <si>
    <t xml:space="preserve">Provide college application and FAFSA informational meetings to help families understand how to assist their students with postsecondary plans. </t>
  </si>
  <si>
    <t>Board Policy</t>
  </si>
  <si>
    <t>CMSD/CTU Agreement</t>
  </si>
  <si>
    <t>Yes</t>
  </si>
  <si>
    <t>No</t>
  </si>
  <si>
    <t>X</t>
  </si>
  <si>
    <t>Spring Draft</t>
  </si>
  <si>
    <t>Fall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</si>
</sst>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9">
    <font>
      <sz val="11"/>
      <color theme="1"/>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1"/>
      <color theme="1"/>
      <name val="Calibri"/>
    </font>
    <font>
      <u/>
      <sz val="11"/>
      <color theme="10"/>
      <name val="Calibri"/>
      <family val="2"/>
      <scheme val="minor"/>
    </font>
    <font>
      <u/>
      <sz val="14"/>
      <color theme="10"/>
      <name val="Calibri"/>
      <family val="2"/>
      <scheme val="minor"/>
    </font>
    <font>
      <u/>
      <sz val="16"/>
      <color theme="0"/>
      <name val="Calibri"/>
      <family val="2"/>
      <scheme val="minor"/>
    </font>
    <font>
      <b/>
      <sz val="14"/>
      <color theme="0"/>
      <name val="Calibri"/>
      <family val="2"/>
      <scheme val="minor"/>
    </font>
    <font>
      <b/>
      <u/>
      <sz val="12"/>
      <color theme="0"/>
      <name val="Calibri"/>
      <family val="2"/>
      <scheme val="minor"/>
    </font>
    <font>
      <b/>
      <sz val="12"/>
      <color theme="0"/>
      <name val="Calibri"/>
      <family val="2"/>
      <scheme val="minor"/>
    </font>
    <font>
      <sz val="14"/>
      <color rgb="FF0070C0"/>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b/>
      <i/>
      <sz val="12"/>
      <color theme="0"/>
      <name val="Calibri"/>
      <family val="2"/>
      <scheme val="minor"/>
    </font>
    <font>
      <sz val="12"/>
      <color theme="0"/>
      <name val="Calibri"/>
      <family val="2"/>
      <scheme val="minor"/>
    </font>
    <font>
      <b/>
      <sz val="11"/>
      <color theme="1"/>
      <name val="Calibri"/>
      <family val="2"/>
      <scheme val="minor"/>
    </font>
    <font>
      <sz val="10"/>
      <color theme="1"/>
      <name val="Lato"/>
    </font>
    <font>
      <b/>
      <sz val="10"/>
      <color theme="1"/>
      <name val="Lato"/>
    </font>
    <font>
      <sz val="10"/>
      <color rgb="FF000000"/>
      <name val="Lato"/>
    </font>
    <font>
      <b/>
      <sz val="11"/>
      <color theme="0"/>
      <name val="Calibri"/>
      <family val="2"/>
      <scheme val="minor"/>
    </font>
    <font>
      <sz val="11"/>
      <color theme="0"/>
      <name val="Calibri"/>
      <family val="2"/>
      <scheme val="minor"/>
    </font>
    <font>
      <b/>
      <u/>
      <sz val="14"/>
      <color theme="1"/>
      <name val="Calibri"/>
      <family val="2"/>
      <scheme val="minor"/>
    </font>
    <font>
      <b/>
      <i/>
      <sz val="14"/>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b/>
      <i/>
      <sz val="14"/>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0070C0"/>
        <bgColor indexed="64"/>
      </patternFill>
    </fill>
    <fill>
      <patternFill patternType="solid">
        <fgColor rgb="FF00B050"/>
        <bgColor rgb="FF000000"/>
      </patternFill>
    </fill>
    <fill>
      <patternFill patternType="solid">
        <fgColor rgb="FF00B050"/>
        <bgColor rgb="FF000036"/>
      </patternFill>
    </fill>
    <fill>
      <patternFill patternType="solid">
        <fgColor theme="0"/>
        <bgColor indexed="64"/>
      </patternFill>
    </fill>
  </fills>
  <borders count="70">
    <border>
      <left/>
      <right/>
      <top/>
      <bottom/>
      <diagonal/>
    </border>
    <border>
      <left style="thick">
        <color theme="1"/>
      </left>
      <right/>
      <top style="thick">
        <color theme="1"/>
      </top>
      <bottom style="thick">
        <color theme="9" tint="-0.24994659260841701"/>
      </bottom>
      <diagonal/>
    </border>
    <border>
      <left/>
      <right/>
      <top style="thick">
        <color theme="1"/>
      </top>
      <bottom style="thick">
        <color theme="9" tint="-0.24994659260841701"/>
      </bottom>
      <diagonal/>
    </border>
    <border>
      <left/>
      <right style="thick">
        <color theme="1"/>
      </right>
      <top style="thick">
        <color theme="1"/>
      </top>
      <bottom style="thick">
        <color theme="9" tint="-0.24994659260841701"/>
      </bottom>
      <diagonal/>
    </border>
    <border>
      <left style="thick">
        <color theme="1"/>
      </left>
      <right/>
      <top style="thick">
        <color theme="9" tint="-0.24994659260841701"/>
      </top>
      <bottom style="thick">
        <color theme="1"/>
      </bottom>
      <diagonal/>
    </border>
    <border>
      <left/>
      <right/>
      <top style="thick">
        <color theme="9" tint="-0.24994659260841701"/>
      </top>
      <bottom style="thick">
        <color theme="1"/>
      </bottom>
      <diagonal/>
    </border>
    <border>
      <left/>
      <right style="thick">
        <color theme="1"/>
      </right>
      <top style="thick">
        <color theme="9" tint="-0.24994659260841701"/>
      </top>
      <bottom style="thick">
        <color theme="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ck">
        <color auto="1"/>
      </left>
      <right style="thick">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theme="1"/>
      </left>
      <right style="thick">
        <color theme="1"/>
      </right>
      <top style="thick">
        <color theme="1"/>
      </top>
      <bottom/>
      <diagonal/>
    </border>
    <border>
      <left style="thick">
        <color theme="1"/>
      </left>
      <right/>
      <top style="thick">
        <color theme="1"/>
      </top>
      <bottom/>
      <diagonal/>
    </border>
    <border>
      <left/>
      <right style="thick">
        <color theme="1"/>
      </right>
      <top style="thick">
        <color theme="1"/>
      </top>
      <bottom/>
      <diagonal/>
    </border>
    <border>
      <left/>
      <right/>
      <top style="thick">
        <color theme="1"/>
      </top>
      <bottom/>
      <diagonal/>
    </border>
    <border>
      <left/>
      <right style="medium">
        <color auto="1"/>
      </right>
      <top/>
      <bottom style="medium">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medium">
        <color auto="1"/>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medium">
        <color auto="1"/>
      </left>
      <right/>
      <top style="medium">
        <color auto="1"/>
      </top>
      <bottom style="thick">
        <color theme="1"/>
      </bottom>
      <diagonal/>
    </border>
    <border>
      <left/>
      <right style="medium">
        <color auto="1"/>
      </right>
      <top style="medium">
        <color auto="1"/>
      </top>
      <bottom style="thick">
        <color theme="1"/>
      </bottom>
      <diagonal/>
    </border>
    <border>
      <left style="thick">
        <color theme="1"/>
      </left>
      <right style="thick">
        <color theme="1"/>
      </right>
      <top style="thick">
        <color theme="1"/>
      </top>
      <bottom style="thick">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auto="1"/>
      </top>
      <bottom style="thin">
        <color rgb="FF000000"/>
      </bottom>
      <diagonal/>
    </border>
    <border>
      <left style="thin">
        <color rgb="FF000000"/>
      </left>
      <right style="thick">
        <color auto="1"/>
      </right>
      <top style="thick">
        <color auto="1"/>
      </top>
      <bottom style="thin">
        <color rgb="FF000000"/>
      </bottom>
      <diagonal/>
    </border>
    <border>
      <left style="thick">
        <color auto="1"/>
      </left>
      <right style="thin">
        <color rgb="FF000000"/>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ck">
        <color auto="1"/>
      </left>
      <right/>
      <top style="thin">
        <color rgb="FF000000"/>
      </top>
      <bottom style="thin">
        <color rgb="FF000000"/>
      </bottom>
      <diagonal/>
    </border>
    <border>
      <left style="thick">
        <color rgb="FF000000"/>
      </left>
      <right style="thick">
        <color auto="1"/>
      </right>
      <top style="thin">
        <color rgb="FF000000"/>
      </top>
      <bottom style="thin">
        <color rgb="FF000000"/>
      </bottom>
      <diagonal/>
    </border>
    <border>
      <left/>
      <right style="thick">
        <color auto="1"/>
      </right>
      <top style="thin">
        <color rgb="FF000000"/>
      </top>
      <bottom style="thin">
        <color rgb="FF000000"/>
      </bottom>
      <diagonal/>
    </border>
    <border>
      <left style="thick">
        <color auto="1"/>
      </left>
      <right/>
      <top style="thin">
        <color rgb="FF000000"/>
      </top>
      <bottom style="thick">
        <color auto="1"/>
      </bottom>
      <diagonal/>
    </border>
    <border>
      <left style="thick">
        <color rgb="FF000000"/>
      </left>
      <right style="thick">
        <color rgb="FF000000"/>
      </right>
      <top style="thin">
        <color rgb="FF000000"/>
      </top>
      <bottom style="thick">
        <color auto="1"/>
      </bottom>
      <diagonal/>
    </border>
    <border>
      <left/>
      <right style="thin">
        <color rgb="FF000000"/>
      </right>
      <top style="thin">
        <color rgb="FF000000"/>
      </top>
      <bottom style="thick">
        <color auto="1"/>
      </bottom>
      <diagonal/>
    </border>
    <border>
      <left/>
      <right style="thick">
        <color auto="1"/>
      </right>
      <top style="thin">
        <color rgb="FF000000"/>
      </top>
      <bottom style="thick">
        <color auto="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s>
  <cellStyleXfs count="1">
    <xf numFmtId="0" fontId="0" fillId="0" borderId="0"/>
  </cellStyleXfs>
  <cellXfs count="304">
    <xf numFmtId="0" fontId="0" fillId="0" borderId="0" xfId="0"/>
    <xf numFmtId="0" fontId="1" fillId="0" borderId="0" xfId="0" applyFont="1"/>
    <xf numFmtId="0" fontId="2" fillId="0" borderId="0" xfId="0" applyFont="1"/>
    <xf numFmtId="0" fontId="2" fillId="0" borderId="0" xfId="0" applyFont="1" applyAlignment="1">
      <alignment horizontal="left" vertical="top"/>
    </xf>
    <xf numFmtId="0" fontId="3" fillId="0" borderId="0" xfId="0" applyFont="1"/>
    <xf numFmtId="0" fontId="4" fillId="2" borderId="0" xfId="0" applyFont="1" applyFill="1"/>
    <xf numFmtId="0" fontId="5" fillId="2" borderId="0" xfId="0" applyFont="1" applyFill="1"/>
    <xf numFmtId="0" fontId="11" fillId="0" borderId="0" xfId="0" applyFont="1"/>
    <xf numFmtId="0" fontId="2" fillId="3" borderId="24" xfId="0" applyFont="1" applyFill="1" applyBorder="1"/>
    <xf numFmtId="0" fontId="1" fillId="3" borderId="25" xfId="0" applyFont="1" applyFill="1" applyBorder="1"/>
    <xf numFmtId="0" fontId="1" fillId="3" borderId="26" xfId="0" applyFont="1" applyFill="1" applyBorder="1"/>
    <xf numFmtId="0" fontId="10" fillId="4" borderId="7" xfId="0" applyFont="1" applyFill="1" applyBorder="1" applyAlignment="1">
      <alignment horizontal="center" vertical="center"/>
    </xf>
    <xf numFmtId="0" fontId="2" fillId="2" borderId="0" xfId="0" applyFont="1" applyFill="1"/>
    <xf numFmtId="0" fontId="11" fillId="0" borderId="19" xfId="0" applyFont="1" applyBorder="1"/>
    <xf numFmtId="0" fontId="12" fillId="0" borderId="0" xfId="0" applyFont="1" applyAlignment="1">
      <alignment vertical="center"/>
    </xf>
    <xf numFmtId="0" fontId="4" fillId="0" borderId="19" xfId="0" applyFont="1" applyBorder="1"/>
    <xf numFmtId="164" fontId="18" fillId="2" borderId="44" xfId="0" applyNumberFormat="1" applyFont="1" applyFill="1" applyBorder="1" applyAlignment="1">
      <alignment horizontal="center" vertical="top"/>
    </xf>
    <xf numFmtId="164" fontId="18" fillId="2" borderId="45" xfId="0" applyNumberFormat="1" applyFont="1" applyFill="1" applyBorder="1" applyAlignment="1">
      <alignment horizontal="center" vertical="top"/>
    </xf>
    <xf numFmtId="164" fontId="18" fillId="2" borderId="46" xfId="0" applyNumberFormat="1" applyFont="1" applyFill="1" applyBorder="1" applyAlignment="1">
      <alignment horizontal="center" vertical="top"/>
    </xf>
    <xf numFmtId="164" fontId="18" fillId="0" borderId="44" xfId="0" applyNumberFormat="1" applyFont="1" applyBorder="1" applyAlignment="1">
      <alignment horizontal="center" vertical="top"/>
    </xf>
    <xf numFmtId="164" fontId="18" fillId="0" borderId="45" xfId="0" applyNumberFormat="1" applyFont="1" applyBorder="1" applyAlignment="1">
      <alignment horizontal="center" vertical="top" wrapText="1"/>
    </xf>
    <xf numFmtId="164" fontId="18" fillId="0" borderId="46" xfId="0" applyNumberFormat="1" applyFont="1" applyBorder="1" applyAlignment="1">
      <alignment horizontal="center" vertical="top"/>
    </xf>
    <xf numFmtId="164" fontId="18" fillId="0" borderId="45" xfId="0" applyNumberFormat="1" applyFont="1" applyBorder="1" applyAlignment="1">
      <alignment horizontal="center" vertical="top"/>
    </xf>
    <xf numFmtId="0" fontId="4" fillId="0" borderId="0" xfId="0" applyFont="1"/>
    <xf numFmtId="0" fontId="19" fillId="5" borderId="46" xfId="0" applyFont="1" applyFill="1" applyBorder="1" applyAlignment="1">
      <alignment vertical="top" wrapText="1"/>
    </xf>
    <xf numFmtId="0" fontId="18" fillId="5" borderId="46" xfId="0" applyFont="1" applyFill="1" applyBorder="1" applyAlignment="1">
      <alignment vertical="top"/>
    </xf>
    <xf numFmtId="164" fontId="19" fillId="5" borderId="44" xfId="0" applyNumberFormat="1" applyFont="1" applyFill="1" applyBorder="1" applyAlignment="1">
      <alignment horizontal="center" vertical="top" wrapText="1"/>
    </xf>
    <xf numFmtId="164" fontId="18" fillId="5" borderId="44" xfId="0" applyNumberFormat="1" applyFont="1" applyFill="1" applyBorder="1" applyAlignment="1">
      <alignment horizontal="center" vertical="top"/>
    </xf>
    <xf numFmtId="164" fontId="19" fillId="5" borderId="45" xfId="0" applyNumberFormat="1" applyFont="1" applyFill="1" applyBorder="1" applyAlignment="1">
      <alignment horizontal="center" vertical="top" wrapText="1"/>
    </xf>
    <xf numFmtId="164" fontId="18" fillId="5" borderId="46" xfId="0" applyNumberFormat="1" applyFont="1" applyFill="1" applyBorder="1" applyAlignment="1">
      <alignment horizontal="center" vertical="top"/>
    </xf>
    <xf numFmtId="0" fontId="17" fillId="3" borderId="36" xfId="0" applyFont="1" applyFill="1" applyBorder="1" applyAlignment="1">
      <alignment horizontal="left" vertical="center"/>
    </xf>
    <xf numFmtId="0" fontId="19" fillId="6" borderId="4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5" borderId="49" xfId="0" applyFont="1" applyFill="1" applyBorder="1" applyAlignment="1">
      <alignment vertical="top" wrapText="1"/>
    </xf>
    <xf numFmtId="0" fontId="19" fillId="5" borderId="50" xfId="0" applyFont="1" applyFill="1" applyBorder="1" applyAlignment="1">
      <alignment vertical="top" wrapText="1"/>
    </xf>
    <xf numFmtId="0" fontId="20" fillId="0" borderId="51" xfId="0" applyFont="1" applyBorder="1" applyAlignment="1">
      <alignment horizontal="left" vertical="top" wrapText="1"/>
    </xf>
    <xf numFmtId="164" fontId="18" fillId="0" borderId="52" xfId="0" applyNumberFormat="1" applyFont="1" applyBorder="1" applyAlignment="1">
      <alignment horizontal="center" vertical="top"/>
    </xf>
    <xf numFmtId="0" fontId="19" fillId="5" borderId="51" xfId="0" applyFont="1" applyFill="1" applyBorder="1" applyAlignment="1">
      <alignment vertical="top" wrapText="1"/>
    </xf>
    <xf numFmtId="164" fontId="19" fillId="5" borderId="52" xfId="0" applyNumberFormat="1" applyFont="1" applyFill="1" applyBorder="1" applyAlignment="1">
      <alignment horizontal="center" vertical="top" wrapText="1"/>
    </xf>
    <xf numFmtId="164" fontId="18" fillId="2" borderId="52" xfId="0" applyNumberFormat="1" applyFont="1" applyFill="1" applyBorder="1" applyAlignment="1">
      <alignment horizontal="center" vertical="top"/>
    </xf>
    <xf numFmtId="0" fontId="20" fillId="0" borderId="51" xfId="0" applyFont="1" applyBorder="1" applyAlignment="1">
      <alignment horizontal="left" vertical="top" wrapText="1" indent="3"/>
    </xf>
    <xf numFmtId="164" fontId="18" fillId="0" borderId="53" xfId="0" applyNumberFormat="1" applyFont="1" applyBorder="1" applyAlignment="1">
      <alignment horizontal="center" vertical="top"/>
    </xf>
    <xf numFmtId="0" fontId="20" fillId="0" borderId="54" xfId="0" applyFont="1" applyBorder="1" applyAlignment="1">
      <alignment horizontal="left" vertical="top" wrapText="1"/>
    </xf>
    <xf numFmtId="164" fontId="18" fillId="0" borderId="55" xfId="0" applyNumberFormat="1" applyFont="1" applyBorder="1" applyAlignment="1">
      <alignment horizontal="center" vertical="top"/>
    </xf>
    <xf numFmtId="164" fontId="18" fillId="0" borderId="56" xfId="0" applyNumberFormat="1" applyFont="1" applyBorder="1" applyAlignment="1">
      <alignment horizontal="center" vertical="top"/>
    </xf>
    <xf numFmtId="164" fontId="18" fillId="0" borderId="57" xfId="0" applyNumberFormat="1" applyFont="1" applyBorder="1" applyAlignment="1">
      <alignment horizontal="center" vertical="top"/>
    </xf>
    <xf numFmtId="0" fontId="2" fillId="0" borderId="35" xfId="0" applyFont="1" applyBorder="1" applyAlignment="1">
      <alignment horizontal="center" vertical="center"/>
    </xf>
    <xf numFmtId="0" fontId="22" fillId="2" borderId="22" xfId="0" applyFont="1" applyFill="1" applyBorder="1"/>
    <xf numFmtId="0" fontId="14" fillId="0" borderId="12" xfId="0" applyFont="1" applyBorder="1" applyAlignment="1">
      <alignment horizontal="center" vertical="center"/>
    </xf>
    <xf numFmtId="0" fontId="10" fillId="4" borderId="0" xfId="0" applyFont="1" applyFill="1"/>
    <xf numFmtId="0" fontId="21" fillId="4" borderId="0" xfId="0" applyFont="1" applyFill="1"/>
    <xf numFmtId="0" fontId="10" fillId="4" borderId="0" xfId="0" applyFont="1" applyFill="1" applyAlignment="1">
      <alignment horizontal="center"/>
    </xf>
    <xf numFmtId="0" fontId="4" fillId="0" borderId="0" xfId="0" applyFont="1" applyAlignment="1">
      <alignment vertical="top" wrapText="1"/>
    </xf>
    <xf numFmtId="0" fontId="2" fillId="3" borderId="62" xfId="0" applyFont="1" applyFill="1" applyBorder="1"/>
    <xf numFmtId="0" fontId="1" fillId="3" borderId="63" xfId="0" applyFont="1" applyFill="1" applyBorder="1"/>
    <xf numFmtId="0" fontId="1" fillId="3" borderId="64" xfId="0" applyFont="1" applyFill="1" applyBorder="1"/>
    <xf numFmtId="0" fontId="2" fillId="3" borderId="65" xfId="0" applyFont="1" applyFill="1" applyBorder="1"/>
    <xf numFmtId="0" fontId="1" fillId="3" borderId="0" xfId="0" applyFont="1" applyFill="1"/>
    <xf numFmtId="0" fontId="1" fillId="3" borderId="66" xfId="0" applyFont="1" applyFill="1" applyBorder="1"/>
    <xf numFmtId="0" fontId="2" fillId="3" borderId="67" xfId="0" applyFont="1" applyFill="1" applyBorder="1"/>
    <xf numFmtId="0" fontId="1" fillId="3" borderId="68" xfId="0" applyFont="1" applyFill="1" applyBorder="1"/>
    <xf numFmtId="0" fontId="1" fillId="3" borderId="69" xfId="0" applyFont="1" applyFill="1" applyBorder="1"/>
    <xf numFmtId="49" fontId="25" fillId="0" borderId="0" xfId="0" applyNumberFormat="1" applyFont="1" applyAlignment="1">
      <alignment vertical="top" wrapText="1"/>
    </xf>
    <xf numFmtId="0" fontId="25" fillId="0" borderId="0" xfId="0" applyFont="1" applyAlignment="1">
      <alignment horizontal="left" vertical="top" wrapText="1"/>
    </xf>
    <xf numFmtId="0" fontId="25" fillId="0" borderId="0" xfId="0" applyFont="1" applyAlignment="1">
      <alignment vertical="top" wrapText="1"/>
    </xf>
    <xf numFmtId="49" fontId="14"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vertical="top" wrapText="1"/>
    </xf>
    <xf numFmtId="0" fontId="4" fillId="0" borderId="0" xfId="0" applyFont="1" applyAlignment="1">
      <alignmen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6" fillId="0" borderId="0" xfId="0" applyFont="1" applyAlignment="1">
      <alignment horizontal="left" indent="6"/>
    </xf>
    <xf numFmtId="0" fontId="6" fillId="0" borderId="0" xfId="0" applyFont="1" applyAlignment="1">
      <alignment horizontal="left" indent="3"/>
    </xf>
    <xf numFmtId="0" fontId="6" fillId="0" borderId="0" xfId="0" applyFont="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7" xfId="0" applyFont="1" applyFill="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9" xfId="0" applyFont="1" applyFill="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8" fillId="4" borderId="14" xfId="0" applyFont="1" applyFill="1" applyBorder="1" applyAlignment="1">
      <alignment horizontal="center"/>
    </xf>
    <xf numFmtId="0" fontId="9" fillId="4"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1" fillId="3" borderId="20" xfId="0" applyFont="1" applyFill="1" applyBorder="1" applyAlignment="1">
      <alignment horizontal="center"/>
    </xf>
    <xf numFmtId="0" fontId="1" fillId="3" borderId="22" xfId="0" applyFont="1" applyFill="1" applyBorder="1" applyAlignment="1">
      <alignment horizontal="center"/>
    </xf>
    <xf numFmtId="0" fontId="1" fillId="3" borderId="21"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23" xfId="0" applyFont="1" applyBorder="1" applyAlignment="1">
      <alignment horizontal="center"/>
    </xf>
    <xf numFmtId="0" fontId="4" fillId="0" borderId="23" xfId="0" applyFont="1" applyBorder="1" applyAlignment="1">
      <alignment horizontal="center" vertical="center" wrapText="1"/>
    </xf>
    <xf numFmtId="0" fontId="10" fillId="4" borderId="14" xfId="0" applyFont="1" applyFill="1" applyBorder="1" applyAlignment="1">
      <alignment horizontal="center" vertical="center"/>
    </xf>
    <xf numFmtId="0" fontId="10"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4" fillId="2" borderId="16" xfId="0" applyFont="1" applyFill="1" applyBorder="1" applyAlignment="1"/>
    <xf numFmtId="0" fontId="14" fillId="2" borderId="18" xfId="0" applyFont="1" applyFill="1" applyBorder="1" applyAlignment="1"/>
    <xf numFmtId="0" fontId="14" fillId="0" borderId="16" xfId="0" applyFont="1" applyBorder="1" applyAlignment="1"/>
    <xf numFmtId="0" fontId="14" fillId="0" borderId="18" xfId="0" applyFont="1" applyBorder="1" applyAlignment="1"/>
    <xf numFmtId="0" fontId="15" fillId="2" borderId="16" xfId="0" applyFont="1" applyFill="1" applyBorder="1" applyAlignment="1">
      <alignment horizontal="center"/>
    </xf>
    <xf numFmtId="0" fontId="15" fillId="2" borderId="18" xfId="0" applyFont="1" applyFill="1" applyBorder="1" applyAlignment="1">
      <alignment horizontal="center"/>
    </xf>
    <xf numFmtId="0" fontId="15" fillId="4" borderId="16" xfId="0" applyFont="1" applyFill="1" applyBorder="1" applyAlignment="1">
      <alignment horizontal="center"/>
    </xf>
    <xf numFmtId="0" fontId="15" fillId="4" borderId="18" xfId="0" applyFont="1" applyFill="1" applyBorder="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49" fontId="10" fillId="4" borderId="24" xfId="0" applyNumberFormat="1" applyFont="1" applyFill="1" applyBorder="1" applyAlignment="1">
      <alignment horizontal="left" vertical="center" wrapText="1"/>
    </xf>
    <xf numFmtId="49" fontId="10" fillId="4" borderId="25" xfId="0" applyNumberFormat="1" applyFont="1" applyFill="1" applyBorder="1" applyAlignment="1">
      <alignment horizontal="left" vertical="center" wrapText="1"/>
    </xf>
    <xf numFmtId="49" fontId="10" fillId="4" borderId="26" xfId="0" applyNumberFormat="1" applyFont="1" applyFill="1" applyBorder="1" applyAlignment="1">
      <alignment horizontal="left" vertical="center" wrapText="1"/>
    </xf>
    <xf numFmtId="0" fontId="14" fillId="0" borderId="33" xfId="0" applyFont="1" applyBorder="1" applyAlignment="1"/>
    <xf numFmtId="0" fontId="14" fillId="0" borderId="34" xfId="0" applyFont="1" applyBorder="1" applyAlignment="1"/>
    <xf numFmtId="0" fontId="14" fillId="2" borderId="33" xfId="0" applyFont="1" applyFill="1" applyBorder="1" applyAlignment="1"/>
    <xf numFmtId="0" fontId="14" fillId="2" borderId="34" xfId="0" applyFont="1" applyFill="1" applyBorder="1" applyAlignment="1"/>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26" xfId="0" applyFont="1" applyFill="1" applyBorder="1" applyAlignment="1">
      <alignment horizontal="left" vertical="center" wrapText="1"/>
    </xf>
    <xf numFmtId="49" fontId="14" fillId="3" borderId="24" xfId="0" applyNumberFormat="1" applyFont="1" applyFill="1" applyBorder="1" applyAlignment="1">
      <alignment horizontal="center" vertical="center" wrapText="1"/>
    </xf>
    <xf numFmtId="49" fontId="14" fillId="3" borderId="25" xfId="0" applyNumberFormat="1" applyFont="1" applyFill="1" applyBorder="1" applyAlignment="1">
      <alignment horizontal="center" vertical="center" wrapText="1"/>
    </xf>
    <xf numFmtId="49" fontId="14" fillId="3" borderId="26" xfId="0" applyNumberFormat="1" applyFont="1" applyFill="1" applyBorder="1" applyAlignment="1">
      <alignment horizontal="center" vertic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49" fontId="13" fillId="3" borderId="24" xfId="0" applyNumberFormat="1" applyFont="1" applyFill="1" applyBorder="1" applyAlignment="1">
      <alignment horizontal="center" vertical="center" wrapText="1"/>
    </xf>
    <xf numFmtId="49" fontId="13" fillId="3" borderId="25" xfId="0" applyNumberFormat="1" applyFont="1" applyFill="1" applyBorder="1" applyAlignment="1">
      <alignment horizontal="center" vertical="center" wrapText="1"/>
    </xf>
    <xf numFmtId="49" fontId="13" fillId="3" borderId="26" xfId="0" applyNumberFormat="1" applyFont="1" applyFill="1" applyBorder="1" applyAlignment="1">
      <alignment horizontal="center" vertical="center" wrapText="1"/>
    </xf>
    <xf numFmtId="0" fontId="13" fillId="3" borderId="24" xfId="0" applyFont="1" applyFill="1" applyBorder="1" applyAlignment="1">
      <alignment horizontal="left"/>
    </xf>
    <xf numFmtId="0" fontId="13" fillId="3" borderId="25" xfId="0" applyFont="1" applyFill="1" applyBorder="1" applyAlignment="1">
      <alignment horizontal="left"/>
    </xf>
    <xf numFmtId="0" fontId="13" fillId="3" borderId="26" xfId="0" applyFont="1" applyFill="1" applyBorder="1" applyAlignment="1">
      <alignment horizontal="left"/>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10" fillId="4" borderId="25" xfId="0" applyNumberFormat="1" applyFont="1" applyFill="1" applyBorder="1" applyAlignment="1">
      <alignment horizontal="center" vertical="center" wrapText="1"/>
    </xf>
    <xf numFmtId="49" fontId="10" fillId="4" borderId="26" xfId="0" applyNumberFormat="1" applyFont="1" applyFill="1" applyBorder="1" applyAlignment="1">
      <alignment horizontal="center"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49" fontId="10" fillId="4" borderId="24" xfId="0" applyNumberFormat="1" applyFont="1" applyFill="1" applyBorder="1" applyAlignment="1">
      <alignment horizontal="left" vertical="top" wrapText="1"/>
    </xf>
    <xf numFmtId="49" fontId="10" fillId="4" borderId="25" xfId="0" applyNumberFormat="1" applyFont="1" applyFill="1" applyBorder="1" applyAlignment="1">
      <alignment horizontal="left" vertical="top" wrapText="1"/>
    </xf>
    <xf numFmtId="49" fontId="10" fillId="4" borderId="26" xfId="0" applyNumberFormat="1" applyFont="1" applyFill="1" applyBorder="1" applyAlignment="1">
      <alignment horizontal="left" vertical="top" wrapText="1"/>
    </xf>
    <xf numFmtId="0" fontId="10" fillId="4" borderId="35" xfId="0" applyFont="1" applyFill="1" applyBorder="1" applyAlignment="1">
      <alignment horizontal="center" vertical="top" wrapText="1"/>
    </xf>
    <xf numFmtId="49" fontId="16" fillId="4" borderId="24" xfId="0" applyNumberFormat="1" applyFont="1" applyFill="1" applyBorder="1" applyAlignment="1">
      <alignment horizontal="center" vertical="center" wrapText="1"/>
    </xf>
    <xf numFmtId="49" fontId="16" fillId="4" borderId="25" xfId="0" applyNumberFormat="1" applyFont="1" applyFill="1" applyBorder="1" applyAlignment="1">
      <alignment horizontal="center" vertical="center" wrapText="1"/>
    </xf>
    <xf numFmtId="49" fontId="16" fillId="4" borderId="26" xfId="0" applyNumberFormat="1" applyFont="1" applyFill="1" applyBorder="1" applyAlignment="1">
      <alignment horizontal="center" vertical="center" wrapText="1"/>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7" fillId="3" borderId="36"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40"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7" fillId="3" borderId="43" xfId="0" applyFont="1" applyFill="1" applyBorder="1" applyAlignment="1">
      <alignment horizontal="left" vertical="center" wrapText="1"/>
    </xf>
    <xf numFmtId="0" fontId="2" fillId="3" borderId="24" xfId="0" applyFont="1" applyFill="1" applyBorder="1" applyAlignment="1">
      <alignment horizontal="left"/>
    </xf>
    <xf numFmtId="0" fontId="2" fillId="3" borderId="25" xfId="0" applyFont="1" applyFill="1" applyBorder="1" applyAlignment="1">
      <alignment horizontal="left"/>
    </xf>
    <xf numFmtId="0" fontId="2" fillId="3" borderId="26" xfId="0" applyFont="1" applyFill="1" applyBorder="1" applyAlignment="1">
      <alignment horizontal="left"/>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8" fillId="4" borderId="2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10" fillId="4" borderId="22" xfId="0" applyFont="1" applyFill="1" applyBorder="1" applyAlignment="1">
      <alignment horizontal="center"/>
    </xf>
    <xf numFmtId="0" fontId="8" fillId="4" borderId="2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10" fillId="4" borderId="58" xfId="0" applyFont="1" applyFill="1" applyBorder="1" applyAlignment="1">
      <alignment horizontal="center" vertical="center" wrapText="1"/>
    </xf>
    <xf numFmtId="0" fontId="2" fillId="0" borderId="58" xfId="0" applyFont="1" applyBorder="1" applyAlignment="1">
      <alignment horizontal="center" vertical="center" wrapText="1"/>
    </xf>
    <xf numFmtId="14" fontId="2" fillId="0" borderId="58" xfId="0" applyNumberFormat="1" applyFont="1" applyBorder="1" applyAlignment="1">
      <alignment horizontal="center" vertical="center" wrapText="1"/>
    </xf>
    <xf numFmtId="0" fontId="14" fillId="0" borderId="12" xfId="0" applyFont="1" applyBorder="1" applyAlignment="1">
      <alignment horizontal="left" wrapText="1"/>
    </xf>
    <xf numFmtId="0" fontId="14" fillId="0" borderId="12" xfId="0" applyFont="1" applyBorder="1" applyAlignment="1">
      <alignment horizontal="left"/>
    </xf>
    <xf numFmtId="44" fontId="4" fillId="0" borderId="35" xfId="0" applyNumberFormat="1" applyFont="1" applyBorder="1" applyAlignment="1">
      <alignment horizontal="center"/>
    </xf>
    <xf numFmtId="0" fontId="4" fillId="0" borderId="12" xfId="0" applyFont="1" applyBorder="1" applyAlignment="1">
      <alignment horizontal="center"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6" fillId="4" borderId="35" xfId="0" applyFont="1" applyFill="1" applyBorder="1" applyAlignment="1">
      <alignment horizontal="center" wrapText="1"/>
    </xf>
    <xf numFmtId="0" fontId="16" fillId="4" borderId="35" xfId="0" applyFont="1" applyFill="1" applyBorder="1" applyAlignment="1">
      <alignment horizontal="left" vertical="center" wrapText="1" indent="2"/>
    </xf>
    <xf numFmtId="14" fontId="2" fillId="0" borderId="59" xfId="0" applyNumberFormat="1" applyFont="1" applyBorder="1" applyAlignment="1">
      <alignment horizontal="center" vertical="center" wrapText="1"/>
    </xf>
    <xf numFmtId="14" fontId="2" fillId="0" borderId="60" xfId="0" applyNumberFormat="1" applyFont="1" applyBorder="1" applyAlignment="1">
      <alignment horizontal="center" vertical="center" wrapText="1"/>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26" xfId="0" applyFont="1" applyFill="1" applyBorder="1" applyAlignment="1">
      <alignment horizontal="left" vertical="top" wrapText="1"/>
    </xf>
    <xf numFmtId="0" fontId="21" fillId="4" borderId="24" xfId="0" applyFont="1" applyFill="1" applyBorder="1" applyAlignment="1">
      <alignment horizontal="left"/>
    </xf>
    <xf numFmtId="0" fontId="21" fillId="4" borderId="25" xfId="0" applyFont="1" applyFill="1" applyBorder="1" applyAlignment="1">
      <alignment horizontal="left"/>
    </xf>
    <xf numFmtId="0" fontId="21" fillId="4" borderId="26" xfId="0" applyFont="1" applyFill="1" applyBorder="1" applyAlignment="1">
      <alignment horizontal="left"/>
    </xf>
    <xf numFmtId="0" fontId="21" fillId="4" borderId="15" xfId="0" applyFont="1" applyFill="1" applyBorder="1" applyAlignment="1">
      <alignment horizont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2" fillId="4" borderId="20" xfId="0" applyFont="1" applyFill="1" applyBorder="1" applyAlignment="1">
      <alignment horizontal="left"/>
    </xf>
    <xf numFmtId="0" fontId="22" fillId="4" borderId="22" xfId="0" applyFont="1" applyFill="1" applyBorder="1" applyAlignment="1">
      <alignment horizontal="left"/>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4" fillId="0" borderId="0" xfId="0" applyFont="1" applyAlignment="1">
      <alignment horizontal="left" vertical="top" wrapText="1"/>
    </xf>
    <xf numFmtId="0" fontId="1" fillId="3" borderId="24"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2" fillId="0" borderId="0" xfId="0" applyFont="1" applyAlignment="1">
      <alignment horizontal="center" vertical="center"/>
    </xf>
    <xf numFmtId="0" fontId="13" fillId="0" borderId="11" xfId="0" applyFont="1" applyBorder="1" applyAlignment="1">
      <alignment horizontal="center" vertical="center"/>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49" fontId="8" fillId="4" borderId="24" xfId="0" applyNumberFormat="1" applyFont="1" applyFill="1" applyBorder="1" applyAlignment="1">
      <alignment horizontal="center" vertical="center" wrapText="1"/>
    </xf>
    <xf numFmtId="49" fontId="8" fillId="4" borderId="25" xfId="0" applyNumberFormat="1" applyFont="1" applyFill="1" applyBorder="1" applyAlignment="1">
      <alignment horizontal="center" vertical="center" wrapText="1"/>
    </xf>
    <xf numFmtId="49" fontId="8" fillId="4" borderId="26" xfId="0"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4"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26" xfId="0" applyFont="1" applyFill="1" applyBorder="1" applyAlignment="1">
      <alignment horizontal="left" vertical="top" wrapText="1"/>
    </xf>
    <xf numFmtId="0" fontId="2" fillId="3" borderId="24"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26" xfId="0" applyFont="1" applyFill="1" applyBorder="1" applyAlignment="1">
      <alignment horizontal="center" vertical="top"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4" fillId="4" borderId="16" xfId="0" applyFont="1" applyFill="1" applyBorder="1" applyAlignment="1">
      <alignment horizontal="center"/>
    </xf>
    <xf numFmtId="0" fontId="24" fillId="4" borderId="18" xfId="0" applyFont="1" applyFill="1" applyBorder="1" applyAlignment="1">
      <alignment horizontal="center"/>
    </xf>
    <xf numFmtId="0" fontId="4" fillId="0" borderId="33" xfId="0" applyFont="1" applyBorder="1" applyAlignment="1"/>
    <xf numFmtId="0" fontId="4" fillId="0" borderId="34" xfId="0" applyFont="1" applyBorder="1" applyAlignment="1"/>
    <xf numFmtId="49" fontId="1" fillId="7" borderId="24"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49" fontId="1" fillId="7" borderId="26" xfId="0" applyNumberFormat="1"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indent="3"/>
    </xf>
    <xf numFmtId="0" fontId="2" fillId="0" borderId="0" xfId="0" applyFont="1" applyAlignment="1">
      <alignment horizontal="center"/>
    </xf>
    <xf numFmtId="0" fontId="8" fillId="4" borderId="27" xfId="0" applyFont="1" applyFill="1" applyBorder="1" applyAlignment="1">
      <alignment horizontal="left" wrapText="1"/>
    </xf>
    <xf numFmtId="49" fontId="2" fillId="3" borderId="24" xfId="0" applyNumberFormat="1" applyFont="1" applyFill="1" applyBorder="1" applyAlignment="1">
      <alignment horizontal="center" vertical="center" wrapText="1"/>
    </xf>
    <xf numFmtId="49" fontId="2" fillId="3" borderId="25" xfId="0" applyNumberFormat="1" applyFont="1" applyFill="1" applyBorder="1" applyAlignment="1">
      <alignment horizontal="center" vertical="center" wrapText="1"/>
    </xf>
    <xf numFmtId="49" fontId="2" fillId="3" borderId="26" xfId="0" applyNumberFormat="1" applyFont="1" applyFill="1" applyBorder="1" applyAlignment="1">
      <alignment horizontal="center" vertical="center" wrapText="1"/>
    </xf>
    <xf numFmtId="0" fontId="13" fillId="0" borderId="0" xfId="0" applyFont="1" applyAlignment="1">
      <alignment horizontal="center" vertical="center"/>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4" fillId="0" borderId="16" xfId="0" applyFont="1" applyBorder="1" applyAlignment="1"/>
    <xf numFmtId="0" fontId="4" fillId="0" borderId="1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app.smartsheet.com/b/form/42402e8a70a742f7b6d380ef1f87b7e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workbookViewId="0">
      <selection sqref="A1:J2"/>
    </sheetView>
  </sheetViews>
  <sheetFormatPr defaultRowHeight="14.4"/>
  <cols>
    <col min="1" max="10" width="15.6640625" customWidth="1"/>
  </cols>
  <sheetData>
    <row r="1" spans="1:19" ht="20.25" customHeight="1">
      <c r="A1" s="74" t="s">
        <v>0</v>
      </c>
      <c r="B1" s="75"/>
      <c r="C1" s="75"/>
      <c r="D1" s="75"/>
      <c r="E1" s="75"/>
      <c r="F1" s="75"/>
      <c r="G1" s="75"/>
      <c r="H1" s="75"/>
      <c r="I1" s="75"/>
      <c r="J1" s="76"/>
      <c r="K1" s="4"/>
      <c r="L1" s="4"/>
      <c r="M1" s="4"/>
      <c r="N1" s="4"/>
      <c r="O1" s="4"/>
      <c r="P1" s="4"/>
      <c r="Q1" s="4"/>
      <c r="R1" s="4"/>
      <c r="S1" s="4"/>
    </row>
    <row r="2" spans="1:19" ht="20.25" customHeight="1">
      <c r="A2" s="77"/>
      <c r="B2" s="78"/>
      <c r="C2" s="78"/>
      <c r="D2" s="78"/>
      <c r="E2" s="78"/>
      <c r="F2" s="78"/>
      <c r="G2" s="78"/>
      <c r="H2" s="78"/>
      <c r="I2" s="78"/>
      <c r="J2" s="79"/>
      <c r="K2" s="4"/>
      <c r="L2" s="4"/>
      <c r="M2" s="4"/>
      <c r="N2" s="4"/>
      <c r="O2" s="4"/>
      <c r="P2" s="4"/>
      <c r="Q2" s="4"/>
      <c r="R2" s="4"/>
      <c r="S2" s="4"/>
    </row>
    <row r="3" spans="1:19" ht="19.5" customHeight="1">
      <c r="A3" s="2" t="s">
        <v>1</v>
      </c>
      <c r="B3" s="1"/>
      <c r="C3" s="2"/>
      <c r="E3" s="3" t="s">
        <v>2</v>
      </c>
      <c r="F3" s="5"/>
      <c r="G3" s="5"/>
      <c r="H3" s="5"/>
      <c r="I3" s="5"/>
      <c r="J3" s="5"/>
    </row>
    <row r="4" spans="1:19" ht="18.75" customHeight="1">
      <c r="A4" s="82" t="s">
        <v>3</v>
      </c>
      <c r="B4" s="82"/>
      <c r="C4" s="82"/>
      <c r="D4" s="82"/>
      <c r="E4" s="3"/>
      <c r="F4" s="5"/>
      <c r="G4" s="5"/>
      <c r="H4" s="5"/>
      <c r="I4" s="5"/>
      <c r="J4" s="5"/>
    </row>
    <row r="5" spans="1:19" ht="18.75" customHeight="1">
      <c r="A5" s="82" t="s">
        <v>4</v>
      </c>
      <c r="B5" s="82"/>
      <c r="C5" s="82"/>
      <c r="D5" s="82"/>
      <c r="F5" s="5"/>
      <c r="G5" s="5"/>
      <c r="H5" s="5"/>
      <c r="I5" s="5"/>
      <c r="J5" s="5"/>
    </row>
    <row r="6" spans="1:19" ht="18.75" customHeight="1">
      <c r="A6" s="81" t="s">
        <v>5</v>
      </c>
      <c r="B6" s="81"/>
      <c r="C6" s="81"/>
      <c r="D6" s="81"/>
      <c r="F6" s="5"/>
      <c r="G6" s="5"/>
      <c r="H6" s="5"/>
      <c r="I6" s="5"/>
      <c r="J6" s="5"/>
    </row>
    <row r="7" spans="1:19" ht="18.75" customHeight="1">
      <c r="A7" s="82" t="s">
        <v>6</v>
      </c>
      <c r="B7" s="82"/>
      <c r="C7" s="82"/>
      <c r="D7" s="82"/>
      <c r="F7" s="5"/>
      <c r="G7" s="5"/>
      <c r="H7" s="5"/>
      <c r="I7" s="5"/>
      <c r="J7" s="5"/>
    </row>
    <row r="8" spans="1:19" ht="18.75" customHeight="1">
      <c r="A8" s="81" t="s">
        <v>7</v>
      </c>
      <c r="B8" s="81"/>
      <c r="C8" s="81"/>
      <c r="D8" s="81"/>
      <c r="F8" s="5"/>
      <c r="G8" s="5"/>
      <c r="H8" s="5"/>
      <c r="I8" s="5"/>
      <c r="J8" s="5"/>
    </row>
    <row r="9" spans="1:19" ht="18.75" customHeight="1">
      <c r="A9" s="80" t="s">
        <v>8</v>
      </c>
      <c r="B9" s="80"/>
      <c r="C9" s="80"/>
      <c r="D9" s="80"/>
      <c r="F9" s="5"/>
      <c r="G9" s="5"/>
      <c r="H9" s="5"/>
      <c r="I9" s="5"/>
      <c r="J9" s="5"/>
    </row>
    <row r="10" spans="1:19" ht="18.75" customHeight="1">
      <c r="A10" s="80" t="s">
        <v>9</v>
      </c>
      <c r="B10" s="80"/>
      <c r="C10" s="80"/>
      <c r="D10" s="80"/>
      <c r="F10" s="5"/>
      <c r="G10" s="5"/>
      <c r="H10" s="5"/>
      <c r="I10" s="5"/>
      <c r="J10" s="5"/>
    </row>
    <row r="11" spans="1:19" ht="18.75" customHeight="1">
      <c r="A11" s="80" t="s">
        <v>10</v>
      </c>
      <c r="B11" s="80"/>
      <c r="C11" s="80"/>
      <c r="D11" s="80"/>
      <c r="F11" s="5"/>
      <c r="G11" s="5"/>
      <c r="H11" s="5"/>
      <c r="I11" s="5"/>
      <c r="J11" s="5"/>
    </row>
    <row r="12" spans="1:19" ht="18.75" customHeight="1">
      <c r="A12" s="80" t="s">
        <v>11</v>
      </c>
      <c r="B12" s="80"/>
      <c r="C12" s="80"/>
      <c r="D12" s="80"/>
      <c r="F12" s="5"/>
      <c r="G12" s="5"/>
      <c r="H12" s="5"/>
      <c r="I12" s="5"/>
      <c r="J12" s="5"/>
    </row>
    <row r="13" spans="1:19" ht="18.75" customHeight="1">
      <c r="A13" s="81" t="s">
        <v>12</v>
      </c>
      <c r="B13" s="81"/>
      <c r="C13" s="81"/>
      <c r="D13" s="81"/>
      <c r="F13" s="5"/>
      <c r="G13" s="5"/>
      <c r="H13" s="5"/>
      <c r="I13" s="5"/>
      <c r="J13" s="5"/>
    </row>
    <row r="14" spans="1:19" ht="18.75" customHeight="1">
      <c r="A14" s="80" t="s">
        <v>8</v>
      </c>
      <c r="B14" s="80"/>
      <c r="C14" s="80"/>
      <c r="D14" s="80"/>
      <c r="F14" s="5"/>
      <c r="G14" s="5"/>
      <c r="H14" s="5"/>
      <c r="I14" s="5"/>
      <c r="J14" s="5"/>
    </row>
    <row r="15" spans="1:19" ht="18.75" customHeight="1">
      <c r="A15" s="80" t="s">
        <v>9</v>
      </c>
      <c r="B15" s="80"/>
      <c r="C15" s="80"/>
      <c r="D15" s="80"/>
      <c r="F15" s="5"/>
      <c r="G15" s="5"/>
      <c r="H15" s="5"/>
      <c r="I15" s="5"/>
      <c r="J15" s="5"/>
    </row>
    <row r="16" spans="1:19" ht="18.75" customHeight="1">
      <c r="A16" s="80" t="s">
        <v>11</v>
      </c>
      <c r="B16" s="80"/>
      <c r="C16" s="80"/>
      <c r="D16" s="80"/>
      <c r="F16" s="6"/>
      <c r="G16" s="6"/>
      <c r="H16" s="6"/>
      <c r="I16" s="6"/>
      <c r="J16" s="6"/>
    </row>
    <row r="17" spans="1:10" ht="18.75" customHeight="1">
      <c r="A17" s="81" t="s">
        <v>13</v>
      </c>
      <c r="B17" s="81"/>
      <c r="C17" s="81"/>
      <c r="D17" s="81"/>
      <c r="F17" s="5"/>
      <c r="G17" s="5"/>
      <c r="H17" s="5"/>
      <c r="I17" s="5"/>
      <c r="J17" s="5"/>
    </row>
    <row r="18" spans="1:10" ht="18.75" customHeight="1">
      <c r="A18" s="80" t="s">
        <v>8</v>
      </c>
      <c r="B18" s="80"/>
      <c r="C18" s="80"/>
      <c r="D18" s="80"/>
      <c r="F18" s="5"/>
      <c r="G18" s="5"/>
      <c r="H18" s="5"/>
      <c r="I18" s="5"/>
      <c r="J18" s="5"/>
    </row>
    <row r="19" spans="1:10" ht="18.75" customHeight="1">
      <c r="A19" s="80" t="s">
        <v>9</v>
      </c>
      <c r="B19" s="80"/>
      <c r="C19" s="80"/>
      <c r="D19" s="80"/>
      <c r="F19" s="5"/>
      <c r="G19" s="5"/>
      <c r="H19" s="5"/>
      <c r="I19" s="5"/>
      <c r="J19" s="5"/>
    </row>
    <row r="20" spans="1:10" ht="18.75" customHeight="1">
      <c r="A20" s="80" t="s">
        <v>11</v>
      </c>
      <c r="B20" s="80"/>
      <c r="C20" s="80"/>
      <c r="D20" s="80"/>
      <c r="F20" s="6"/>
      <c r="G20" s="6"/>
      <c r="H20" s="6"/>
      <c r="I20" s="6"/>
      <c r="J20" s="6"/>
    </row>
    <row r="21" spans="1:10" ht="18.75" customHeight="1">
      <c r="A21" s="81" t="s">
        <v>14</v>
      </c>
      <c r="B21" s="81"/>
      <c r="C21" s="81"/>
      <c r="D21" s="81"/>
      <c r="F21" s="6"/>
      <c r="G21" s="6"/>
      <c r="H21" s="6"/>
      <c r="I21" s="6"/>
      <c r="J21" s="6"/>
    </row>
    <row r="22" spans="1:10" ht="18.75" customHeight="1">
      <c r="A22" s="81" t="s">
        <v>15</v>
      </c>
      <c r="B22" s="81"/>
      <c r="C22" s="81"/>
      <c r="D22" s="81"/>
      <c r="F22" s="5"/>
      <c r="G22" s="5"/>
      <c r="H22" s="5"/>
      <c r="I22" s="5"/>
      <c r="J22" s="5"/>
    </row>
    <row r="23" spans="1:10" ht="18.75" customHeight="1">
      <c r="A23" s="80" t="s">
        <v>16</v>
      </c>
      <c r="B23" s="80"/>
      <c r="C23" s="80"/>
      <c r="D23" s="80"/>
      <c r="F23" s="5"/>
      <c r="G23" s="5"/>
      <c r="H23" s="5"/>
      <c r="I23" s="5"/>
      <c r="J23" s="5"/>
    </row>
    <row r="24" spans="1:10" ht="18.75" customHeight="1">
      <c r="A24" s="80" t="s">
        <v>9</v>
      </c>
      <c r="B24" s="80"/>
      <c r="C24" s="80"/>
      <c r="D24" s="80"/>
      <c r="F24" s="5"/>
      <c r="G24" s="5"/>
      <c r="H24" s="5"/>
      <c r="I24" s="5"/>
      <c r="J24" s="5"/>
    </row>
    <row r="25" spans="1:10" ht="18.75" customHeight="1">
      <c r="A25" s="80" t="s">
        <v>11</v>
      </c>
      <c r="B25" s="80"/>
      <c r="C25" s="80"/>
      <c r="D25" s="80"/>
      <c r="F25" s="5"/>
      <c r="G25" s="5"/>
      <c r="H25" s="5"/>
      <c r="I25" s="5"/>
      <c r="J25" s="5"/>
    </row>
    <row r="26" spans="1:10" ht="18.75" customHeight="1">
      <c r="A26" s="82" t="s">
        <v>17</v>
      </c>
      <c r="B26" s="82"/>
      <c r="C26" s="82"/>
      <c r="D26" s="82"/>
      <c r="F26" s="5"/>
      <c r="G26" s="5"/>
      <c r="H26" s="5"/>
      <c r="I26" s="5"/>
      <c r="J26" s="5"/>
    </row>
    <row r="27" spans="1:10" ht="18.75" customHeight="1">
      <c r="A27" s="82" t="s">
        <v>18</v>
      </c>
      <c r="B27" s="82"/>
      <c r="C27" s="82"/>
      <c r="D27" s="82"/>
      <c r="F27" s="5"/>
      <c r="G27" s="5"/>
      <c r="H27" s="5"/>
      <c r="I27" s="5"/>
      <c r="J27" s="5"/>
    </row>
    <row r="28" spans="1:10" ht="18.75" customHeight="1">
      <c r="A28" s="82" t="s">
        <v>19</v>
      </c>
      <c r="B28" s="82"/>
      <c r="C28" s="82"/>
      <c r="D28" s="82"/>
      <c r="F28" s="5"/>
      <c r="G28" s="5"/>
      <c r="H28" s="5"/>
      <c r="I28" s="5"/>
      <c r="J28" s="5"/>
    </row>
    <row r="29" spans="1:10" ht="18.75" customHeight="1">
      <c r="A29" s="82" t="s">
        <v>20</v>
      </c>
      <c r="B29" s="82"/>
      <c r="C29" s="82"/>
      <c r="D29" s="82"/>
      <c r="F29" s="5"/>
      <c r="G29" s="5"/>
      <c r="H29" s="5"/>
      <c r="I29" s="5"/>
      <c r="J29" s="5"/>
    </row>
    <row r="30" spans="1:10" ht="18.75" customHeight="1">
      <c r="A30" s="82" t="s">
        <v>21</v>
      </c>
      <c r="B30" s="82"/>
      <c r="C30" s="82"/>
      <c r="D30" s="82"/>
      <c r="F30" s="5"/>
      <c r="G30" s="5"/>
      <c r="H30" s="5"/>
      <c r="I30" s="5"/>
      <c r="J30" s="5"/>
    </row>
    <row r="31" spans="1:10" ht="18.75" customHeight="1">
      <c r="A31" s="82" t="s">
        <v>22</v>
      </c>
      <c r="B31" s="82"/>
      <c r="C31" s="82"/>
      <c r="D31" s="82"/>
      <c r="F31" s="5"/>
      <c r="G31" s="5"/>
      <c r="H31" s="5"/>
      <c r="I31" s="5"/>
      <c r="J31" s="5"/>
    </row>
  </sheetData>
  <mergeCells count="29">
    <mergeCell ref="A28:D28"/>
    <mergeCell ref="A29:D29"/>
    <mergeCell ref="A30:D30"/>
    <mergeCell ref="A31:D31"/>
    <mergeCell ref="A4:D4"/>
    <mergeCell ref="A26:D26"/>
    <mergeCell ref="A27:D27"/>
    <mergeCell ref="A16:D16"/>
    <mergeCell ref="A5:D5"/>
    <mergeCell ref="A6:D6"/>
    <mergeCell ref="A7:D7"/>
    <mergeCell ref="A9:D9"/>
    <mergeCell ref="A10:D10"/>
    <mergeCell ref="A11:D11"/>
    <mergeCell ref="A21:D21"/>
    <mergeCell ref="A8:D8"/>
    <mergeCell ref="A1:J2"/>
    <mergeCell ref="A23:D23"/>
    <mergeCell ref="A24:D24"/>
    <mergeCell ref="A25:D25"/>
    <mergeCell ref="A17:D17"/>
    <mergeCell ref="A18:D18"/>
    <mergeCell ref="A19:D19"/>
    <mergeCell ref="A20:D20"/>
    <mergeCell ref="A22:D22"/>
    <mergeCell ref="A12:D12"/>
    <mergeCell ref="A13:D13"/>
    <mergeCell ref="A14:D14"/>
    <mergeCell ref="A15:D15"/>
  </mergeCells>
  <hyperlinks>
    <hyperlink ref="A5:D5" location="'Signature Page'!A1" display="Signature Page" xr:uid="{00000000-0004-0000-0000-000000000000}"/>
    <hyperlink ref="A6:D6" location="'Signature Page'!A35" display="Faculty Approval" xr:uid="{00000000-0004-0000-0000-000001000000}"/>
    <hyperlink ref="A7:D7" location="'Universal Strategy'!A1" display="Universal Strategy - All Students" xr:uid="{00000000-0004-0000-0000-000002000000}"/>
    <hyperlink ref="A9:D9" location="'Universal Strategy'!A1" display="Strategy Selected" xr:uid="{00000000-0004-0000-0000-000003000000}"/>
    <hyperlink ref="A11:D11" location="'Universal Strategy'!A14" display="Monitoring Plan" xr:uid="{00000000-0004-0000-0000-000004000000}"/>
    <hyperlink ref="A13:D13" location="'Universal Strategy'!A23" display="Universal Strategy - SPED Students" xr:uid="{00000000-0004-0000-0000-000005000000}"/>
    <hyperlink ref="A14:D14" location="'Universal Strategy'!A23" display="Strategy Selected" xr:uid="{00000000-0004-0000-0000-000006000000}"/>
    <hyperlink ref="A15:D15" location="'Universal Strategy'!A28" display="School Specific Implementation" xr:uid="{00000000-0004-0000-0000-000007000000}"/>
    <hyperlink ref="A16:XFD16" location="'Universal Strategy'!A34" display="Resources" xr:uid="{00000000-0004-0000-0000-000008000000}"/>
    <hyperlink ref="A16:D16" location="'Universal Strategy'!A24" display="Resources" xr:uid="{00000000-0004-0000-0000-000009000000}"/>
    <hyperlink ref="A17:D17" location="'Universal Strategy'!A37" display="Universal Strategy - ELL Students" xr:uid="{00000000-0004-0000-0000-00000A000000}"/>
    <hyperlink ref="A18:D18" location="'Universal Strategy'!A37" display="Strategy Selected" xr:uid="{00000000-0004-0000-0000-00000B000000}"/>
    <hyperlink ref="A19:D19" location="'Universal Strategy'!A42" display="School Specific Implementation" xr:uid="{00000000-0004-0000-0000-00000C000000}"/>
    <hyperlink ref="A20:XFD20" location="'Universal Strategy'!A36" display="Resources" xr:uid="{00000000-0004-0000-0000-00000D000000}"/>
    <hyperlink ref="A22:D22" location="'Universal Strategy'!A57" display="Universal Strategy - SEL Integration" xr:uid="{00000000-0004-0000-0000-00000E000000}"/>
    <hyperlink ref="A23:D23" location="'Universal Strategy'!A57" display="SEL Competency Focus" xr:uid="{00000000-0004-0000-0000-00000F000000}"/>
    <hyperlink ref="A24:D24" location="'Universal Strategy'!A62" display="School Specific Implementation" xr:uid="{00000000-0004-0000-0000-000010000000}"/>
    <hyperlink ref="A25:D25" location="'Universal Strategy'!A68" display="Resources" xr:uid="{00000000-0004-0000-0000-000011000000}"/>
    <hyperlink ref="A26:D26" location="ELA!A1" display="ELA Strategy" xr:uid="{00000000-0004-0000-0000-000012000000}"/>
    <hyperlink ref="A27:D27" location="Math!A2" display="Mathematics Strategy" xr:uid="{00000000-0004-0000-0000-000013000000}"/>
    <hyperlink ref="A28:D28" location="Engagement!A1" display="Engagment" xr:uid="{00000000-0004-0000-0000-000014000000}"/>
    <hyperlink ref="A29:D29" location="'Data and Goals'!A1" display="Data and Goals" xr:uid="{00000000-0004-0000-0000-000015000000}"/>
    <hyperlink ref="A31:D31" location="'Waivers, VPD, Title I'!A1" display="Waivers, VPD, Title I" xr:uid="{00000000-0004-0000-0000-000016000000}"/>
    <hyperlink ref="A30:D30" location="'Say Yes to Education'!A1" display="Say Yes to Education Application" xr:uid="{00000000-0004-0000-0000-000017000000}"/>
    <hyperlink ref="A4:D4" location="Intro!A1" display="Introduction" xr:uid="{00000000-0004-0000-0000-000018000000}"/>
    <hyperlink ref="A10:D10" location="'Universal Strategy'!A8" display="School Specific Implementation" xr:uid="{00000000-0004-0000-0000-000019000000}"/>
    <hyperlink ref="A12:D12" location="'Universal Strategy'!A20" display="Resources" xr:uid="{00000000-0004-0000-0000-00001A000000}"/>
    <hyperlink ref="A20:D20" location="'Universal Strategy'!A48" display="Resources" xr:uid="{00000000-0004-0000-0000-00001B000000}"/>
    <hyperlink ref="A21:D21" location="'Universal Strategy'!A51" display="Subgroup Monitoring" xr:uid="{00000000-0004-0000-0000-00001C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
  <sheetViews>
    <sheetView tabSelected="1" workbookViewId="0">
      <selection activeCell="A11" sqref="A11:J11"/>
    </sheetView>
  </sheetViews>
  <sheetFormatPr defaultRowHeight="14.4"/>
  <cols>
    <col min="1" max="10" width="15.6640625" customWidth="1"/>
    <col min="14" max="14" width="21.109375" customWidth="1"/>
  </cols>
  <sheetData>
    <row r="1" spans="1:19" ht="20.25" customHeight="1">
      <c r="A1" s="86" t="s">
        <v>0</v>
      </c>
      <c r="B1" s="87"/>
      <c r="C1" s="87"/>
      <c r="D1" s="87"/>
      <c r="E1" s="87"/>
      <c r="F1" s="87"/>
      <c r="G1" s="87"/>
      <c r="H1" s="87"/>
      <c r="I1" s="87"/>
      <c r="J1" s="88"/>
      <c r="K1" s="4"/>
      <c r="L1" s="4"/>
      <c r="M1" s="4"/>
      <c r="N1" s="4"/>
      <c r="O1" s="4"/>
      <c r="P1" s="4"/>
      <c r="Q1" s="4"/>
      <c r="R1" s="4"/>
      <c r="S1" s="4"/>
    </row>
    <row r="2" spans="1:19" ht="20.25" customHeight="1">
      <c r="A2" s="89"/>
      <c r="B2" s="87"/>
      <c r="C2" s="87"/>
      <c r="D2" s="87"/>
      <c r="E2" s="87"/>
      <c r="F2" s="87"/>
      <c r="G2" s="87"/>
      <c r="H2" s="87"/>
      <c r="I2" s="87"/>
      <c r="J2" s="88"/>
      <c r="K2" s="4"/>
      <c r="L2" s="4"/>
      <c r="M2" s="4"/>
      <c r="N2" s="4"/>
      <c r="O2" s="4"/>
      <c r="P2" s="4"/>
      <c r="Q2" s="4"/>
      <c r="R2" s="4"/>
      <c r="S2" s="4"/>
    </row>
    <row r="3" spans="1:19" ht="20.25" customHeight="1">
      <c r="A3" s="83" t="s">
        <v>23</v>
      </c>
      <c r="B3" s="84"/>
      <c r="C3" s="84"/>
      <c r="D3" s="84"/>
      <c r="E3" s="84"/>
      <c r="F3" s="84"/>
      <c r="G3" s="84"/>
      <c r="H3" s="84"/>
      <c r="I3" s="84"/>
      <c r="J3" s="85"/>
    </row>
    <row r="4" spans="1:19" ht="39" customHeight="1">
      <c r="A4" s="90" t="s">
        <v>24</v>
      </c>
      <c r="B4" s="91"/>
      <c r="C4" s="91"/>
      <c r="D4" s="91"/>
      <c r="E4" s="91"/>
      <c r="F4" s="91"/>
      <c r="G4" s="91"/>
      <c r="H4" s="91"/>
      <c r="I4" s="91"/>
      <c r="J4" s="92"/>
      <c r="K4" s="73"/>
      <c r="L4" s="73"/>
      <c r="M4" s="73"/>
      <c r="N4" s="73"/>
      <c r="O4" s="73"/>
      <c r="P4" s="73"/>
      <c r="Q4" s="73"/>
      <c r="R4" s="73"/>
    </row>
    <row r="5" spans="1:19" ht="39" customHeight="1">
      <c r="A5" s="90"/>
      <c r="B5" s="91"/>
      <c r="C5" s="91"/>
      <c r="D5" s="91"/>
      <c r="E5" s="91"/>
      <c r="F5" s="91"/>
      <c r="G5" s="91"/>
      <c r="H5" s="91"/>
      <c r="I5" s="91"/>
      <c r="J5" s="92"/>
      <c r="K5" s="73"/>
      <c r="L5" s="73"/>
      <c r="M5" s="73"/>
      <c r="N5" s="73"/>
      <c r="O5" s="73"/>
      <c r="P5" s="73"/>
      <c r="Q5" s="73"/>
      <c r="R5" s="73"/>
    </row>
    <row r="6" spans="1:19" ht="39" customHeight="1">
      <c r="A6" s="90"/>
      <c r="B6" s="91"/>
      <c r="C6" s="91"/>
      <c r="D6" s="91"/>
      <c r="E6" s="91"/>
      <c r="F6" s="91"/>
      <c r="G6" s="91"/>
      <c r="H6" s="91"/>
      <c r="I6" s="91"/>
      <c r="J6" s="92"/>
      <c r="K6" s="73"/>
      <c r="L6" s="73"/>
      <c r="M6" s="73"/>
      <c r="N6" s="73"/>
      <c r="O6" s="73"/>
      <c r="P6" s="73"/>
      <c r="Q6" s="73"/>
      <c r="R6" s="73"/>
    </row>
    <row r="7" spans="1:19" ht="39" customHeight="1">
      <c r="A7" s="90"/>
      <c r="B7" s="91"/>
      <c r="C7" s="91"/>
      <c r="D7" s="91"/>
      <c r="E7" s="91"/>
      <c r="F7" s="91"/>
      <c r="G7" s="91"/>
      <c r="H7" s="91"/>
      <c r="I7" s="91"/>
      <c r="J7" s="92"/>
      <c r="K7" s="73"/>
      <c r="L7" s="73"/>
      <c r="M7" s="73"/>
      <c r="N7" s="73"/>
      <c r="O7" s="73"/>
      <c r="P7" s="73"/>
      <c r="Q7" s="73"/>
      <c r="R7" s="73"/>
    </row>
    <row r="8" spans="1:19" ht="39" customHeight="1">
      <c r="A8" s="90"/>
      <c r="B8" s="91"/>
      <c r="C8" s="91"/>
      <c r="D8" s="91"/>
      <c r="E8" s="91"/>
      <c r="F8" s="91"/>
      <c r="G8" s="91"/>
      <c r="H8" s="91"/>
      <c r="I8" s="91"/>
      <c r="J8" s="92"/>
      <c r="K8" s="73"/>
      <c r="L8" s="73"/>
      <c r="M8" s="73"/>
      <c r="N8" s="73"/>
      <c r="O8" s="73"/>
      <c r="P8" s="73"/>
      <c r="Q8" s="73"/>
      <c r="R8" s="73"/>
    </row>
    <row r="9" spans="1:19" ht="39" customHeight="1">
      <c r="A9" s="90"/>
      <c r="B9" s="91"/>
      <c r="C9" s="91"/>
      <c r="D9" s="91"/>
      <c r="E9" s="91"/>
      <c r="F9" s="91"/>
      <c r="G9" s="91"/>
      <c r="H9" s="91"/>
      <c r="I9" s="91"/>
      <c r="J9" s="92"/>
      <c r="K9" s="73"/>
      <c r="L9" s="73"/>
      <c r="M9" s="73"/>
      <c r="N9" s="73"/>
      <c r="O9" s="73"/>
      <c r="P9" s="73"/>
      <c r="Q9" s="73"/>
      <c r="R9" s="73"/>
    </row>
    <row r="10" spans="1:19" ht="39" customHeight="1">
      <c r="A10" s="90"/>
      <c r="B10" s="91"/>
      <c r="C10" s="91"/>
      <c r="D10" s="91"/>
      <c r="E10" s="91"/>
      <c r="F10" s="91"/>
      <c r="G10" s="91"/>
      <c r="H10" s="91"/>
      <c r="I10" s="91"/>
      <c r="J10" s="92"/>
      <c r="K10" s="73"/>
      <c r="L10" s="73"/>
      <c r="M10" s="73"/>
      <c r="N10" s="73"/>
      <c r="O10" s="73"/>
      <c r="P10" s="73"/>
      <c r="Q10" s="73"/>
      <c r="R10" s="73"/>
    </row>
    <row r="11" spans="1:19" ht="22.5" customHeight="1">
      <c r="A11" s="93" t="s">
        <v>25</v>
      </c>
      <c r="B11" s="94"/>
      <c r="C11" s="94"/>
      <c r="D11" s="94"/>
      <c r="E11" s="94"/>
      <c r="F11" s="94"/>
      <c r="G11" s="94"/>
      <c r="H11" s="94"/>
      <c r="I11" s="94"/>
      <c r="J11" s="95"/>
      <c r="K11" s="73"/>
      <c r="L11" s="73"/>
      <c r="M11" s="73"/>
      <c r="N11" s="73"/>
      <c r="O11" s="73"/>
      <c r="P11" s="73"/>
      <c r="Q11" s="73"/>
      <c r="R11" s="73"/>
    </row>
    <row r="12" spans="1:19" ht="20.25" customHeight="1">
      <c r="A12" s="83" t="s">
        <v>26</v>
      </c>
      <c r="B12" s="84"/>
      <c r="C12" s="84"/>
      <c r="D12" s="84"/>
      <c r="E12" s="84"/>
      <c r="F12" s="84"/>
      <c r="G12" s="84"/>
      <c r="H12" s="84"/>
      <c r="I12" s="84"/>
      <c r="J12" s="85"/>
    </row>
    <row r="13" spans="1:19" ht="56.25" customHeight="1">
      <c r="A13" s="90" t="s">
        <v>27</v>
      </c>
      <c r="B13" s="91"/>
      <c r="C13" s="91"/>
      <c r="D13" s="91"/>
      <c r="E13" s="91"/>
      <c r="F13" s="91"/>
      <c r="G13" s="91"/>
      <c r="H13" s="91"/>
      <c r="I13" s="91"/>
      <c r="J13" s="92"/>
      <c r="K13" s="73"/>
      <c r="L13" s="73"/>
      <c r="M13" s="73"/>
      <c r="N13" s="73"/>
      <c r="O13" s="73"/>
      <c r="P13" s="73"/>
      <c r="Q13" s="73"/>
      <c r="R13" s="73"/>
    </row>
    <row r="14" spans="1:19" ht="56.25" customHeight="1">
      <c r="A14" s="90"/>
      <c r="B14" s="91"/>
      <c r="C14" s="91"/>
      <c r="D14" s="91"/>
      <c r="E14" s="91"/>
      <c r="F14" s="91"/>
      <c r="G14" s="91"/>
      <c r="H14" s="91"/>
      <c r="I14" s="91"/>
      <c r="J14" s="92"/>
      <c r="K14" s="73"/>
      <c r="L14" s="73"/>
      <c r="M14" s="73"/>
      <c r="N14" s="73"/>
      <c r="O14" s="73"/>
      <c r="P14" s="73"/>
      <c r="Q14" s="73"/>
      <c r="R14" s="73"/>
    </row>
    <row r="15" spans="1:19" ht="56.25" customHeight="1">
      <c r="A15" s="90"/>
      <c r="B15" s="91"/>
      <c r="C15" s="91"/>
      <c r="D15" s="91"/>
      <c r="E15" s="91"/>
      <c r="F15" s="91"/>
      <c r="G15" s="91"/>
      <c r="H15" s="91"/>
      <c r="I15" s="91"/>
      <c r="J15" s="92"/>
      <c r="K15" s="73"/>
      <c r="L15" s="73"/>
      <c r="M15" s="73"/>
      <c r="N15" s="73"/>
      <c r="O15" s="73"/>
      <c r="P15" s="73"/>
      <c r="Q15" s="73"/>
      <c r="R15" s="73"/>
    </row>
    <row r="16" spans="1:19" ht="56.25" customHeight="1">
      <c r="A16" s="90"/>
      <c r="B16" s="91"/>
      <c r="C16" s="91"/>
      <c r="D16" s="91"/>
      <c r="E16" s="91"/>
      <c r="F16" s="91"/>
      <c r="G16" s="91"/>
      <c r="H16" s="91"/>
      <c r="I16" s="91"/>
      <c r="J16" s="92"/>
      <c r="K16" s="73"/>
      <c r="L16" s="73"/>
      <c r="M16" s="73"/>
      <c r="N16" s="73"/>
      <c r="O16" s="73"/>
      <c r="P16" s="73"/>
      <c r="Q16" s="73"/>
      <c r="R16" s="73"/>
    </row>
    <row r="17" spans="1:18" ht="56.25" customHeight="1">
      <c r="A17" s="90"/>
      <c r="B17" s="91"/>
      <c r="C17" s="91"/>
      <c r="D17" s="91"/>
      <c r="E17" s="91"/>
      <c r="F17" s="91"/>
      <c r="G17" s="91"/>
      <c r="H17" s="91"/>
      <c r="I17" s="91"/>
      <c r="J17" s="92"/>
      <c r="K17" s="73"/>
      <c r="L17" s="73"/>
      <c r="M17" s="73"/>
      <c r="N17" s="73"/>
      <c r="O17" s="73"/>
      <c r="P17" s="73"/>
      <c r="Q17" s="73"/>
      <c r="R17" s="73"/>
    </row>
    <row r="18" spans="1:18" ht="56.25" customHeight="1">
      <c r="A18" s="90"/>
      <c r="B18" s="91"/>
      <c r="C18" s="91"/>
      <c r="D18" s="91"/>
      <c r="E18" s="91"/>
      <c r="F18" s="91"/>
      <c r="G18" s="91"/>
      <c r="H18" s="91"/>
      <c r="I18" s="91"/>
      <c r="J18" s="92"/>
      <c r="K18" s="73"/>
      <c r="L18" s="73"/>
      <c r="M18" s="73"/>
      <c r="N18" s="73"/>
      <c r="O18" s="73"/>
      <c r="P18" s="73"/>
      <c r="Q18" s="73"/>
      <c r="R18" s="73"/>
    </row>
    <row r="19" spans="1:18" ht="56.25" customHeight="1">
      <c r="A19" s="90"/>
      <c r="B19" s="91"/>
      <c r="C19" s="91"/>
      <c r="D19" s="91"/>
      <c r="E19" s="91"/>
      <c r="F19" s="91"/>
      <c r="G19" s="91"/>
      <c r="H19" s="91"/>
      <c r="I19" s="91"/>
      <c r="J19" s="92"/>
      <c r="K19" s="73"/>
      <c r="L19" s="73"/>
      <c r="M19" s="73"/>
      <c r="N19" s="73"/>
      <c r="O19" s="73"/>
      <c r="P19" s="73"/>
      <c r="Q19" s="73"/>
      <c r="R19" s="73"/>
    </row>
    <row r="20" spans="1:18" ht="15.75" customHeight="1"/>
  </sheetData>
  <mergeCells count="6">
    <mergeCell ref="A3:J3"/>
    <mergeCell ref="A1:J2"/>
    <mergeCell ref="A4:J10"/>
    <mergeCell ref="A13:J19"/>
    <mergeCell ref="A12:J12"/>
    <mergeCell ref="A11:J11"/>
  </mergeCells>
  <hyperlinks>
    <hyperlink ref="A11:J11" r:id="rId1" display="CLICK HERE FOR SUBMISSION LINK (OPENS IN A WEB BROWSER)" xr:uid="{00000000-0004-0000-0100-000000000000}"/>
  </hyperlinks>
  <pageMargins left="0.25" right="0.25" top="0.75" bottom="0.75" header="0.3" footer="0.3"/>
  <pageSetup scale="85" fitToHeight="0" orientation="landscape" horizontalDpi="4294967294"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
  <sheetViews>
    <sheetView workbookViewId="0">
      <selection activeCell="A6" sqref="A6:C6"/>
    </sheetView>
  </sheetViews>
  <sheetFormatPr defaultRowHeight="14.4"/>
  <cols>
    <col min="1" max="10" width="15.6640625" customWidth="1"/>
    <col min="14" max="14" width="21.109375" customWidth="1"/>
  </cols>
  <sheetData>
    <row r="1" spans="1:14" ht="20.25" customHeight="1">
      <c r="A1" s="8" t="s">
        <v>28</v>
      </c>
      <c r="B1" s="9"/>
      <c r="C1" s="9"/>
      <c r="D1" s="9"/>
      <c r="E1" s="9"/>
      <c r="F1" s="9"/>
      <c r="G1" s="9"/>
      <c r="H1" s="9"/>
      <c r="I1" s="9"/>
      <c r="J1" s="10"/>
      <c r="N1" s="7"/>
    </row>
    <row r="2" spans="1:14" ht="20.25" customHeight="1">
      <c r="A2" s="118" t="s">
        <v>29</v>
      </c>
      <c r="B2" s="119"/>
      <c r="C2" s="119"/>
      <c r="D2" s="120"/>
      <c r="E2" s="116" t="s">
        <v>30</v>
      </c>
      <c r="F2" s="117"/>
      <c r="G2" s="13"/>
      <c r="H2" s="115" t="s">
        <v>31</v>
      </c>
      <c r="I2" s="115"/>
      <c r="J2" s="15"/>
    </row>
    <row r="3" spans="1:14" ht="20.25" customHeight="1">
      <c r="A3" s="112" t="s">
        <v>32</v>
      </c>
      <c r="B3" s="113"/>
      <c r="C3" s="113"/>
      <c r="D3" s="113"/>
      <c r="E3" s="113"/>
      <c r="F3" s="113"/>
      <c r="G3" s="113"/>
      <c r="H3" s="113"/>
      <c r="I3" s="113"/>
      <c r="J3" s="114"/>
    </row>
    <row r="4" spans="1:14" ht="17.25" customHeight="1">
      <c r="D4" s="14"/>
      <c r="E4" s="104" t="s">
        <v>33</v>
      </c>
      <c r="F4" s="104"/>
      <c r="G4" s="104"/>
      <c r="H4" s="104" t="s">
        <v>34</v>
      </c>
      <c r="I4" s="104"/>
      <c r="J4" s="104"/>
    </row>
    <row r="5" spans="1:14" ht="32.25" customHeight="1">
      <c r="A5" s="125" t="s">
        <v>35</v>
      </c>
      <c r="B5" s="125"/>
      <c r="C5" s="125"/>
      <c r="D5" s="11" t="s">
        <v>36</v>
      </c>
      <c r="E5" s="125" t="s">
        <v>37</v>
      </c>
      <c r="F5" s="125"/>
      <c r="G5" s="125"/>
      <c r="H5" s="125" t="s">
        <v>37</v>
      </c>
      <c r="I5" s="125"/>
      <c r="J5" s="125"/>
    </row>
    <row r="6" spans="1:14" ht="33.75" customHeight="1">
      <c r="A6" s="121"/>
      <c r="B6" s="122"/>
      <c r="C6" s="123"/>
      <c r="D6" s="69" t="s">
        <v>38</v>
      </c>
      <c r="E6" s="96"/>
      <c r="F6" s="97"/>
      <c r="G6" s="124"/>
      <c r="H6" s="121"/>
      <c r="I6" s="122"/>
      <c r="J6" s="123"/>
    </row>
    <row r="7" spans="1:14" ht="33.75" customHeight="1">
      <c r="A7" s="106"/>
      <c r="B7" s="107"/>
      <c r="C7" s="108"/>
      <c r="D7" s="70" t="s">
        <v>39</v>
      </c>
      <c r="E7" s="109"/>
      <c r="F7" s="110"/>
      <c r="G7" s="111"/>
      <c r="H7" s="106"/>
      <c r="I7" s="107"/>
      <c r="J7" s="108"/>
    </row>
    <row r="8" spans="1:14" ht="33.75" customHeight="1">
      <c r="A8" s="106"/>
      <c r="B8" s="107"/>
      <c r="C8" s="108"/>
      <c r="D8" s="70" t="s">
        <v>40</v>
      </c>
      <c r="E8" s="109"/>
      <c r="F8" s="110"/>
      <c r="G8" s="111"/>
      <c r="H8" s="106"/>
      <c r="I8" s="107"/>
      <c r="J8" s="108"/>
    </row>
    <row r="9" spans="1:14" ht="33.75" customHeight="1">
      <c r="A9" s="106"/>
      <c r="B9" s="107"/>
      <c r="C9" s="108"/>
      <c r="D9" s="70" t="s">
        <v>40</v>
      </c>
      <c r="E9" s="109"/>
      <c r="F9" s="110"/>
      <c r="G9" s="111"/>
      <c r="H9" s="106"/>
      <c r="I9" s="107"/>
      <c r="J9" s="108"/>
    </row>
    <row r="10" spans="1:14" ht="33.75" customHeight="1">
      <c r="A10" s="106"/>
      <c r="B10" s="107"/>
      <c r="C10" s="108"/>
      <c r="D10" s="70" t="s">
        <v>40</v>
      </c>
      <c r="E10" s="109"/>
      <c r="F10" s="110"/>
      <c r="G10" s="111"/>
      <c r="H10" s="106"/>
      <c r="I10" s="107"/>
      <c r="J10" s="108"/>
    </row>
    <row r="11" spans="1:14" ht="33.75" customHeight="1">
      <c r="A11" s="106"/>
      <c r="B11" s="107"/>
      <c r="C11" s="108"/>
      <c r="D11" s="70" t="s">
        <v>40</v>
      </c>
      <c r="E11" s="109"/>
      <c r="F11" s="110"/>
      <c r="G11" s="111"/>
      <c r="H11" s="106"/>
      <c r="I11" s="107"/>
      <c r="J11" s="108"/>
    </row>
    <row r="12" spans="1:14" ht="33.75" customHeight="1">
      <c r="A12" s="106"/>
      <c r="B12" s="107"/>
      <c r="C12" s="108"/>
      <c r="D12" s="70" t="s">
        <v>41</v>
      </c>
      <c r="E12" s="109"/>
      <c r="F12" s="110"/>
      <c r="G12" s="111"/>
      <c r="H12" s="106"/>
      <c r="I12" s="107"/>
      <c r="J12" s="108"/>
    </row>
    <row r="13" spans="1:14" ht="33.75" customHeight="1">
      <c r="A13" s="106"/>
      <c r="B13" s="107"/>
      <c r="C13" s="108"/>
      <c r="D13" s="70" t="s">
        <v>42</v>
      </c>
      <c r="E13" s="109"/>
      <c r="F13" s="110"/>
      <c r="G13" s="111"/>
      <c r="H13" s="106"/>
      <c r="I13" s="107"/>
      <c r="J13" s="108"/>
    </row>
    <row r="14" spans="1:14" ht="33.75" customHeight="1">
      <c r="A14" s="106"/>
      <c r="B14" s="107"/>
      <c r="C14" s="108"/>
      <c r="D14" s="70" t="s">
        <v>43</v>
      </c>
      <c r="E14" s="109"/>
      <c r="F14" s="110"/>
      <c r="G14" s="111"/>
      <c r="H14" s="106"/>
      <c r="I14" s="107"/>
      <c r="J14" s="108"/>
    </row>
    <row r="15" spans="1:14" ht="20.25" customHeight="1">
      <c r="A15" s="12"/>
      <c r="B15" s="5"/>
      <c r="C15" s="103" t="s">
        <v>44</v>
      </c>
      <c r="D15" s="103"/>
      <c r="E15" s="104" t="s">
        <v>33</v>
      </c>
      <c r="F15" s="104"/>
      <c r="G15" s="104"/>
      <c r="H15" s="104" t="s">
        <v>34</v>
      </c>
      <c r="I15" s="104"/>
      <c r="J15" s="104"/>
    </row>
    <row r="16" spans="1:14" ht="30" customHeight="1">
      <c r="A16" s="5"/>
      <c r="B16" s="5"/>
      <c r="C16" s="99" t="s">
        <v>45</v>
      </c>
      <c r="D16" s="100"/>
      <c r="E16" s="105"/>
      <c r="F16" s="105"/>
      <c r="G16" s="105"/>
      <c r="H16" s="105"/>
      <c r="I16" s="105"/>
      <c r="J16" s="105"/>
    </row>
    <row r="17" spans="1:10" ht="30" customHeight="1">
      <c r="A17" s="5"/>
      <c r="B17" s="5"/>
      <c r="C17" s="99" t="s">
        <v>46</v>
      </c>
      <c r="D17" s="100"/>
      <c r="E17" s="102"/>
      <c r="F17" s="102"/>
      <c r="G17" s="102"/>
      <c r="H17" s="102"/>
      <c r="I17" s="102"/>
      <c r="J17" s="102"/>
    </row>
    <row r="18" spans="1:10" ht="30" customHeight="1">
      <c r="A18" s="5"/>
      <c r="B18" s="5"/>
      <c r="C18" s="99" t="s">
        <v>47</v>
      </c>
      <c r="D18" s="100"/>
      <c r="E18" s="102"/>
      <c r="F18" s="102"/>
      <c r="G18" s="102"/>
      <c r="H18" s="102"/>
      <c r="I18" s="102"/>
      <c r="J18" s="102"/>
    </row>
    <row r="19" spans="1:10" ht="30" customHeight="1">
      <c r="A19" s="5"/>
      <c r="B19" s="5"/>
      <c r="C19" s="99" t="s">
        <v>48</v>
      </c>
      <c r="D19" s="100"/>
      <c r="E19" s="101" t="e">
        <f>E18/E17</f>
        <v>#DIV/0!</v>
      </c>
      <c r="F19" s="101"/>
      <c r="G19" s="101"/>
      <c r="H19" s="101" t="e">
        <f>H18/H17</f>
        <v>#DIV/0!</v>
      </c>
      <c r="I19" s="101"/>
      <c r="J19" s="101"/>
    </row>
    <row r="20" spans="1:10" ht="33.75" customHeight="1">
      <c r="A20" s="5"/>
      <c r="B20" s="5"/>
      <c r="C20" s="99" t="s">
        <v>49</v>
      </c>
      <c r="D20" s="100"/>
      <c r="E20" s="98"/>
      <c r="F20" s="98"/>
      <c r="G20" s="98"/>
      <c r="H20" s="98"/>
      <c r="I20" s="98"/>
      <c r="J20" s="98"/>
    </row>
    <row r="21" spans="1:10" ht="33.75" customHeight="1">
      <c r="A21" s="5"/>
      <c r="B21" s="5"/>
      <c r="C21" s="96" t="s">
        <v>50</v>
      </c>
      <c r="D21" s="97"/>
      <c r="E21" s="98"/>
      <c r="F21" s="98"/>
      <c r="G21" s="98"/>
      <c r="H21" s="98"/>
      <c r="I21" s="98"/>
      <c r="J21" s="98"/>
    </row>
  </sheetData>
  <mergeCells count="57">
    <mergeCell ref="A3:J3"/>
    <mergeCell ref="H2:I2"/>
    <mergeCell ref="E2:F2"/>
    <mergeCell ref="A2:D2"/>
    <mergeCell ref="A6:C6"/>
    <mergeCell ref="E6:G6"/>
    <mergeCell ref="H6:J6"/>
    <mergeCell ref="E4:G4"/>
    <mergeCell ref="H4:J4"/>
    <mergeCell ref="A5:C5"/>
    <mergeCell ref="E5:G5"/>
    <mergeCell ref="H5:J5"/>
    <mergeCell ref="A7:C7"/>
    <mergeCell ref="E7:G7"/>
    <mergeCell ref="H7:J7"/>
    <mergeCell ref="A8:C8"/>
    <mergeCell ref="E8:G8"/>
    <mergeCell ref="H8:J8"/>
    <mergeCell ref="A9:C9"/>
    <mergeCell ref="E9:G9"/>
    <mergeCell ref="H9:J9"/>
    <mergeCell ref="A10:C10"/>
    <mergeCell ref="E10:G10"/>
    <mergeCell ref="H10:J10"/>
    <mergeCell ref="A11:C11"/>
    <mergeCell ref="E11:G11"/>
    <mergeCell ref="H11:J11"/>
    <mergeCell ref="A12:C12"/>
    <mergeCell ref="E12:G12"/>
    <mergeCell ref="H12:J12"/>
    <mergeCell ref="A13:C13"/>
    <mergeCell ref="E13:G13"/>
    <mergeCell ref="H13:J13"/>
    <mergeCell ref="A14:C14"/>
    <mergeCell ref="E14:G14"/>
    <mergeCell ref="H14:J14"/>
    <mergeCell ref="C15:D15"/>
    <mergeCell ref="E15:G15"/>
    <mergeCell ref="H15:J15"/>
    <mergeCell ref="C16:D16"/>
    <mergeCell ref="E16:G16"/>
    <mergeCell ref="H16:J16"/>
    <mergeCell ref="C17:D17"/>
    <mergeCell ref="E17:G17"/>
    <mergeCell ref="H17:J17"/>
    <mergeCell ref="C18:D18"/>
    <mergeCell ref="E18:G18"/>
    <mergeCell ref="H18:J18"/>
    <mergeCell ref="C21:D21"/>
    <mergeCell ref="E21:G21"/>
    <mergeCell ref="H21:J21"/>
    <mergeCell ref="C19:D19"/>
    <mergeCell ref="E19:G19"/>
    <mergeCell ref="H19:J19"/>
    <mergeCell ref="C20:D20"/>
    <mergeCell ref="E20:G20"/>
    <mergeCell ref="H20:J20"/>
  </mergeCells>
  <dataValidations count="1">
    <dataValidation type="date" allowBlank="1" showInputMessage="1" showErrorMessage="1" sqref="J2" xr:uid="{00000000-0002-0000-0200-000000000000}">
      <formula1>43831</formula1>
      <formula2>44196</formula2>
    </dataValidation>
  </dataValidation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200-000001000000}">
          <x14:formula1>
            <xm:f>'board policy'!$A$11:$A$13</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6"/>
  <sheetViews>
    <sheetView zoomScaleNormal="100" workbookViewId="0">
      <selection activeCell="A39" sqref="A39:B39"/>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6</v>
      </c>
      <c r="B2" s="177"/>
      <c r="C2" s="177"/>
      <c r="D2" s="177"/>
      <c r="E2" s="177"/>
      <c r="F2" s="177"/>
      <c r="G2" s="177"/>
      <c r="H2" s="177"/>
      <c r="I2" s="177"/>
      <c r="J2" s="178"/>
    </row>
    <row r="3" spans="1:10" ht="35.25" customHeight="1">
      <c r="A3" s="147" t="s">
        <v>51</v>
      </c>
      <c r="B3" s="148"/>
      <c r="C3" s="149"/>
      <c r="D3" s="147" t="s">
        <v>52</v>
      </c>
      <c r="E3" s="148"/>
      <c r="F3" s="148"/>
      <c r="G3" s="148"/>
      <c r="H3" s="148"/>
      <c r="I3" s="148"/>
      <c r="J3" s="149"/>
    </row>
    <row r="4" spans="1:10" ht="18.75" customHeight="1">
      <c r="A4" s="150" t="s">
        <v>53</v>
      </c>
      <c r="B4" s="151"/>
      <c r="C4" s="179" t="s">
        <v>54</v>
      </c>
      <c r="D4" s="180"/>
      <c r="E4" s="180"/>
      <c r="F4" s="180"/>
      <c r="G4" s="180"/>
      <c r="H4" s="180"/>
      <c r="I4" s="180"/>
      <c r="J4" s="181"/>
    </row>
    <row r="5" spans="1:10" ht="91.5" customHeight="1">
      <c r="A5" s="147" t="s">
        <v>55</v>
      </c>
      <c r="B5" s="149"/>
      <c r="C5" s="159" t="str">
        <f>VLOOKUP(C4,Strategies!C2:K8,2,FALSE)</f>
        <v>Gradual Release of Responsibility is:
- Direct explanations and modeling whenever introducing new concepts or strategies.
- Guided practice with small groups of students after concepts have been introducted.
- Student collaboration prior to independent practice.
- Independent student work.</v>
      </c>
      <c r="D5" s="160"/>
      <c r="E5" s="160"/>
      <c r="F5" s="160"/>
      <c r="G5" s="160"/>
      <c r="H5" s="160"/>
      <c r="I5" s="160"/>
      <c r="J5" s="161"/>
    </row>
    <row r="6" spans="1:10" ht="21.75" customHeight="1">
      <c r="A6" s="165" t="s">
        <v>56</v>
      </c>
      <c r="B6" s="166"/>
      <c r="C6" s="166"/>
      <c r="D6" s="166"/>
      <c r="E6" s="166"/>
      <c r="F6" s="166"/>
      <c r="G6" s="166"/>
      <c r="H6" s="166"/>
      <c r="I6" s="166"/>
      <c r="J6" s="167"/>
    </row>
    <row r="7" spans="1:10" ht="162.75" customHeight="1">
      <c r="A7" s="159" t="str">
        <f>VLOOKUP(C4,Strategies!C2:K8,3,FALSE)</f>
        <v>- Identifying the characteristics of exemplar tasks modeled by the teacher.
- Work collaboratively with peers to solve problems/completing tasks prior to independently demonstrating knowledge.
- Participate in collaborative routines (e.g. discussion, roundtables, create collaborative posters, reciprocal teaching, jigsaws, etc.).
- Reflect on mistakes and misconceptions to improve their understanding.</v>
      </c>
      <c r="B7" s="160"/>
      <c r="C7" s="160"/>
      <c r="D7" s="160"/>
      <c r="E7" s="160"/>
      <c r="F7" s="160"/>
      <c r="G7" s="160"/>
      <c r="H7" s="160"/>
      <c r="I7" s="160"/>
      <c r="J7" s="161"/>
    </row>
    <row r="8" spans="1:10" ht="17.25" customHeight="1">
      <c r="A8" s="126" t="s">
        <v>57</v>
      </c>
      <c r="B8" s="127"/>
      <c r="C8" s="127"/>
      <c r="D8" s="127"/>
      <c r="E8" s="127"/>
      <c r="F8" s="127"/>
      <c r="G8" s="127"/>
      <c r="H8" s="127"/>
      <c r="I8" s="127"/>
      <c r="J8" s="128"/>
    </row>
    <row r="9" spans="1:10" ht="44.25" customHeight="1">
      <c r="A9" s="130"/>
      <c r="B9" s="131"/>
      <c r="C9" s="131"/>
      <c r="D9" s="131"/>
      <c r="E9" s="131"/>
      <c r="F9" s="131"/>
      <c r="G9" s="131"/>
      <c r="H9" s="131"/>
      <c r="I9" s="131"/>
      <c r="J9" s="132"/>
    </row>
    <row r="10" spans="1:10" ht="44.25" customHeight="1">
      <c r="A10" s="133"/>
      <c r="B10" s="134"/>
      <c r="C10" s="134"/>
      <c r="D10" s="134"/>
      <c r="E10" s="134"/>
      <c r="F10" s="134"/>
      <c r="G10" s="134"/>
      <c r="H10" s="134"/>
      <c r="I10" s="134"/>
      <c r="J10" s="135"/>
    </row>
    <row r="11" spans="1:10" ht="44.25" customHeight="1">
      <c r="A11" s="133"/>
      <c r="B11" s="134"/>
      <c r="C11" s="134"/>
      <c r="D11" s="134"/>
      <c r="E11" s="134"/>
      <c r="F11" s="134"/>
      <c r="G11" s="134"/>
      <c r="H11" s="134"/>
      <c r="I11" s="134"/>
      <c r="J11" s="135"/>
    </row>
    <row r="12" spans="1:10" ht="44.25" customHeight="1">
      <c r="A12" s="133"/>
      <c r="B12" s="134"/>
      <c r="C12" s="134"/>
      <c r="D12" s="134"/>
      <c r="E12" s="134"/>
      <c r="F12" s="134"/>
      <c r="G12" s="134"/>
      <c r="H12" s="134"/>
      <c r="I12" s="134"/>
      <c r="J12" s="135"/>
    </row>
    <row r="13" spans="1:10" ht="44.25" customHeight="1">
      <c r="A13" s="136"/>
      <c r="B13" s="137"/>
      <c r="C13" s="137"/>
      <c r="D13" s="137"/>
      <c r="E13" s="137"/>
      <c r="F13" s="137"/>
      <c r="G13" s="137"/>
      <c r="H13" s="137"/>
      <c r="I13" s="137"/>
      <c r="J13" s="138"/>
    </row>
    <row r="14" spans="1:10" ht="111" customHeight="1">
      <c r="A14" s="126" t="s">
        <v>58</v>
      </c>
      <c r="B14" s="127"/>
      <c r="C14" s="127"/>
      <c r="D14" s="127"/>
      <c r="E14" s="127"/>
      <c r="F14" s="127"/>
      <c r="G14" s="127"/>
      <c r="H14" s="127"/>
      <c r="I14" s="127"/>
      <c r="J14" s="128"/>
    </row>
    <row r="15" spans="1:10" ht="44.25" customHeight="1">
      <c r="A15" s="130"/>
      <c r="B15" s="131"/>
      <c r="C15" s="131"/>
      <c r="D15" s="131"/>
      <c r="E15" s="131"/>
      <c r="F15" s="131"/>
      <c r="G15" s="131"/>
      <c r="H15" s="131"/>
      <c r="I15" s="131"/>
      <c r="J15" s="132"/>
    </row>
    <row r="16" spans="1:10" ht="44.25" customHeight="1">
      <c r="A16" s="133"/>
      <c r="B16" s="134"/>
      <c r="C16" s="134"/>
      <c r="D16" s="134"/>
      <c r="E16" s="134"/>
      <c r="F16" s="134"/>
      <c r="G16" s="134"/>
      <c r="H16" s="134"/>
      <c r="I16" s="134"/>
      <c r="J16" s="135"/>
    </row>
    <row r="17" spans="1:10" ht="44.25" customHeight="1">
      <c r="A17" s="133"/>
      <c r="B17" s="134"/>
      <c r="C17" s="134"/>
      <c r="D17" s="134"/>
      <c r="E17" s="134"/>
      <c r="F17" s="134"/>
      <c r="G17" s="134"/>
      <c r="H17" s="134"/>
      <c r="I17" s="134"/>
      <c r="J17" s="135"/>
    </row>
    <row r="18" spans="1:10" ht="44.25" customHeight="1">
      <c r="A18" s="133"/>
      <c r="B18" s="134"/>
      <c r="C18" s="134"/>
      <c r="D18" s="134"/>
      <c r="E18" s="134"/>
      <c r="F18" s="134"/>
      <c r="G18" s="134"/>
      <c r="H18" s="134"/>
      <c r="I18" s="134"/>
      <c r="J18" s="135"/>
    </row>
    <row r="19" spans="1:10" ht="44.25" customHeight="1">
      <c r="A19" s="136"/>
      <c r="B19" s="137"/>
      <c r="C19" s="137"/>
      <c r="D19" s="137"/>
      <c r="E19" s="137"/>
      <c r="F19" s="137"/>
      <c r="G19" s="137"/>
      <c r="H19" s="137"/>
      <c r="I19" s="137"/>
      <c r="J19" s="138"/>
    </row>
    <row r="20" spans="1:10" ht="35.25" customHeight="1">
      <c r="A20" s="129" t="s">
        <v>59</v>
      </c>
      <c r="B20" s="129"/>
      <c r="C20" s="129"/>
      <c r="D20" s="129"/>
      <c r="E20" s="129"/>
      <c r="F20" s="129"/>
      <c r="G20" s="129"/>
      <c r="H20" s="129"/>
      <c r="I20" s="129"/>
      <c r="J20" s="129"/>
    </row>
    <row r="21" spans="1:10" ht="16.5" customHeight="1">
      <c r="A21" s="145" t="s">
        <v>60</v>
      </c>
      <c r="B21" s="146"/>
      <c r="C21" s="145" t="s">
        <v>61</v>
      </c>
      <c r="D21" s="146"/>
      <c r="E21" s="145" t="s">
        <v>62</v>
      </c>
      <c r="F21" s="146"/>
      <c r="G21" s="145" t="s">
        <v>63</v>
      </c>
      <c r="H21" s="146"/>
      <c r="I21" s="145" t="s">
        <v>43</v>
      </c>
      <c r="J21" s="146"/>
    </row>
    <row r="22" spans="1:10" ht="151.5" customHeight="1">
      <c r="A22" s="155"/>
      <c r="B22" s="156"/>
      <c r="C22" s="155"/>
      <c r="D22" s="156"/>
      <c r="E22" s="155"/>
      <c r="F22" s="156"/>
      <c r="G22" s="155"/>
      <c r="H22" s="156"/>
      <c r="I22" s="155"/>
      <c r="J22" s="156"/>
    </row>
    <row r="23" spans="1:10" ht="38.25" customHeight="1">
      <c r="A23" s="147" t="s">
        <v>64</v>
      </c>
      <c r="B23" s="148"/>
      <c r="C23" s="149"/>
      <c r="D23" s="147" t="s">
        <v>65</v>
      </c>
      <c r="E23" s="148"/>
      <c r="F23" s="148"/>
      <c r="G23" s="148"/>
      <c r="H23" s="148"/>
      <c r="I23" s="148"/>
      <c r="J23" s="149"/>
    </row>
    <row r="24" spans="1:10" ht="18.75" customHeight="1">
      <c r="A24" s="147" t="s">
        <v>53</v>
      </c>
      <c r="B24" s="149"/>
      <c r="C24" s="170" t="str">
        <f>C4</f>
        <v>High quality differentiated instruction: Gradual Release</v>
      </c>
      <c r="D24" s="171"/>
      <c r="E24" s="171"/>
      <c r="F24" s="171"/>
      <c r="G24" s="171"/>
      <c r="H24" s="171"/>
      <c r="I24" s="171"/>
      <c r="J24" s="172"/>
    </row>
    <row r="25" spans="1:10" ht="195.75" customHeight="1">
      <c r="A25" s="147" t="s">
        <v>55</v>
      </c>
      <c r="B25" s="149"/>
      <c r="C25" s="159" t="str">
        <f>VLOOKUP(C24,Strategies!C2:K8,4,FALSE)</f>
        <v>Students identified for academic intervention and special education: 
- receive intentional time and instruction on specific skills identified through assessment. 
- Have the use of chunking, modeling, guided practice, and student collaboration adjusted to ensure that targeted students are prepared for successful independent work on the identified skill.
- receive specially designed instruction in academic and functional areas to achieve goals identified in the student's IEP. SDI is explicit and systematic, incorporating principles of gradual release to move students toward mastery.</v>
      </c>
      <c r="D25" s="160"/>
      <c r="E25" s="160"/>
      <c r="F25" s="160"/>
      <c r="G25" s="160"/>
      <c r="H25" s="160"/>
      <c r="I25" s="160"/>
      <c r="J25" s="161"/>
    </row>
    <row r="26" spans="1:10" ht="21.75" customHeight="1">
      <c r="A26" s="165" t="s">
        <v>56</v>
      </c>
      <c r="B26" s="166"/>
      <c r="C26" s="166"/>
      <c r="D26" s="166"/>
      <c r="E26" s="166"/>
      <c r="F26" s="166"/>
      <c r="G26" s="166"/>
      <c r="H26" s="166"/>
      <c r="I26" s="166"/>
      <c r="J26" s="167"/>
    </row>
    <row r="27" spans="1:10" ht="114.9" customHeight="1">
      <c r="A27" s="159" t="str">
        <f>VLOOKUP(C24,Strategies!C2:K8,5,FALSE)</f>
        <v>- Participating in teacher-led small group intervention in critical skill areas.
- Following instructional routines (scripted, systematic lesson designs) during intervention and SDI.
- Engaging in multiple opportunities to respond to teacher questions and prompts.
- Monitoring their own success on independent work, with a goal of mastery (80-90% accuracy)</v>
      </c>
      <c r="B27" s="160"/>
      <c r="C27" s="160"/>
      <c r="D27" s="160"/>
      <c r="E27" s="160"/>
      <c r="F27" s="160"/>
      <c r="G27" s="160"/>
      <c r="H27" s="160"/>
      <c r="I27" s="160"/>
      <c r="J27" s="161"/>
    </row>
    <row r="28" spans="1:10" ht="43.5" customHeight="1">
      <c r="A28" s="126" t="s">
        <v>66</v>
      </c>
      <c r="B28" s="127"/>
      <c r="C28" s="127"/>
      <c r="D28" s="127"/>
      <c r="E28" s="127"/>
      <c r="F28" s="127"/>
      <c r="G28" s="127"/>
      <c r="H28" s="127"/>
      <c r="I28" s="127"/>
      <c r="J28" s="128"/>
    </row>
    <row r="29" spans="1:10" ht="44.25" customHeight="1">
      <c r="A29" s="130"/>
      <c r="B29" s="131"/>
      <c r="C29" s="131"/>
      <c r="D29" s="131"/>
      <c r="E29" s="131"/>
      <c r="F29" s="131"/>
      <c r="G29" s="131"/>
      <c r="H29" s="131"/>
      <c r="I29" s="131"/>
      <c r="J29" s="132"/>
    </row>
    <row r="30" spans="1:10" ht="44.25" customHeight="1">
      <c r="A30" s="133"/>
      <c r="B30" s="134"/>
      <c r="C30" s="134"/>
      <c r="D30" s="134"/>
      <c r="E30" s="134"/>
      <c r="F30" s="134"/>
      <c r="G30" s="134"/>
      <c r="H30" s="134"/>
      <c r="I30" s="134"/>
      <c r="J30" s="135"/>
    </row>
    <row r="31" spans="1:10" ht="44.25" customHeight="1">
      <c r="A31" s="133"/>
      <c r="B31" s="134"/>
      <c r="C31" s="134"/>
      <c r="D31" s="134"/>
      <c r="E31" s="134"/>
      <c r="F31" s="134"/>
      <c r="G31" s="134"/>
      <c r="H31" s="134"/>
      <c r="I31" s="134"/>
      <c r="J31" s="135"/>
    </row>
    <row r="32" spans="1:10" ht="44.25" customHeight="1">
      <c r="A32" s="133"/>
      <c r="B32" s="134"/>
      <c r="C32" s="134"/>
      <c r="D32" s="134"/>
      <c r="E32" s="134"/>
      <c r="F32" s="134"/>
      <c r="G32" s="134"/>
      <c r="H32" s="134"/>
      <c r="I32" s="134"/>
      <c r="J32" s="135"/>
    </row>
    <row r="33" spans="1:10" ht="44.25" customHeight="1">
      <c r="A33" s="136"/>
      <c r="B33" s="137"/>
      <c r="C33" s="137"/>
      <c r="D33" s="137"/>
      <c r="E33" s="137"/>
      <c r="F33" s="137"/>
      <c r="G33" s="137"/>
      <c r="H33" s="137"/>
      <c r="I33" s="137"/>
      <c r="J33" s="138"/>
    </row>
    <row r="34" spans="1:10" ht="35.25" customHeight="1">
      <c r="A34" s="129" t="s">
        <v>59</v>
      </c>
      <c r="B34" s="129"/>
      <c r="C34" s="129"/>
      <c r="D34" s="129"/>
      <c r="E34" s="129"/>
      <c r="F34" s="129"/>
      <c r="G34" s="129"/>
      <c r="H34" s="129"/>
      <c r="I34" s="129"/>
      <c r="J34" s="129"/>
    </row>
    <row r="35" spans="1:10" ht="16.5" customHeight="1">
      <c r="A35" s="143"/>
      <c r="B35" s="144"/>
      <c r="C35" s="145" t="s">
        <v>61</v>
      </c>
      <c r="D35" s="146"/>
      <c r="E35" s="145" t="s">
        <v>62</v>
      </c>
      <c r="F35" s="146"/>
      <c r="G35" s="145" t="s">
        <v>63</v>
      </c>
      <c r="H35" s="146"/>
      <c r="I35" s="145" t="s">
        <v>43</v>
      </c>
      <c r="J35" s="146"/>
    </row>
    <row r="36" spans="1:10" ht="151.5" customHeight="1">
      <c r="A36" s="157"/>
      <c r="B36" s="158"/>
      <c r="C36" s="168"/>
      <c r="D36" s="169"/>
      <c r="E36" s="168"/>
      <c r="F36" s="169"/>
      <c r="G36" s="168"/>
      <c r="H36" s="169"/>
      <c r="I36" s="168"/>
      <c r="J36" s="169"/>
    </row>
    <row r="37" spans="1:10" ht="37.5" customHeight="1">
      <c r="A37" s="147" t="s">
        <v>67</v>
      </c>
      <c r="B37" s="148"/>
      <c r="C37" s="149"/>
      <c r="D37" s="147" t="s">
        <v>65</v>
      </c>
      <c r="E37" s="148"/>
      <c r="F37" s="148"/>
      <c r="G37" s="148"/>
      <c r="H37" s="148"/>
      <c r="I37" s="148"/>
      <c r="J37" s="149"/>
    </row>
    <row r="38" spans="1:10" ht="18.75" customHeight="1">
      <c r="A38" s="147" t="s">
        <v>53</v>
      </c>
      <c r="B38" s="149"/>
      <c r="C38" s="170" t="str">
        <f>C4</f>
        <v>High quality differentiated instruction: Gradual Release</v>
      </c>
      <c r="D38" s="171"/>
      <c r="E38" s="171"/>
      <c r="F38" s="171"/>
      <c r="G38" s="171"/>
      <c r="H38" s="171"/>
      <c r="I38" s="171"/>
      <c r="J38" s="172"/>
    </row>
    <row r="39" spans="1:10" ht="118.5" customHeight="1">
      <c r="A39" s="147" t="s">
        <v>55</v>
      </c>
      <c r="B39" s="149"/>
      <c r="C39" s="159" t="str">
        <f>VLOOKUP(C38,Strategies!C2:K8,6,FALSE)</f>
        <v>English Language Learners:
- Will be provided both oral and written directions to all tasks prior to working independenty.
- Will be given explicit instruction of academic vocabularly in context in relation to real life applicatoins and connections to prior knowledge.
- Will be provided opportunities to engage in academic discourse within the content by ensuring abundant practice opportunities in the productive aspects of language (speaking and writing).</v>
      </c>
      <c r="D39" s="160"/>
      <c r="E39" s="160"/>
      <c r="F39" s="160"/>
      <c r="G39" s="160"/>
      <c r="H39" s="160"/>
      <c r="I39" s="160"/>
      <c r="J39" s="161"/>
    </row>
    <row r="40" spans="1:10" ht="21.75" customHeight="1">
      <c r="A40" s="165" t="s">
        <v>56</v>
      </c>
      <c r="B40" s="166"/>
      <c r="C40" s="166"/>
      <c r="D40" s="166"/>
      <c r="E40" s="166"/>
      <c r="F40" s="166"/>
      <c r="G40" s="166"/>
      <c r="H40" s="166"/>
      <c r="I40" s="166"/>
      <c r="J40" s="167"/>
    </row>
    <row r="41" spans="1:10" ht="114.9" customHeight="1">
      <c r="A41" s="159" t="str">
        <f>VLOOKUP(C38,Strategies!C2:K8,7,FALSE)</f>
        <v>- Actively engaged in the lesson as the teacher is presenting and modeling the tasks/lesson (active listening, eyes on the speaker, asking clarifying questions, etc.)
- Using vocabulary concept maps to identify the meaning within the context.
- Actively using Marzano graphic organizers and concept map strategies in the application of vocabulary within complex tasks.
- Actively interacting (i.e., Think/Pair/Share, small groups, etc.) and using content specific academic language through discourse.
- Demonstration of application of all four language domains (listening, speaking, reading, writing)</v>
      </c>
      <c r="B41" s="160"/>
      <c r="C41" s="160"/>
      <c r="D41" s="160"/>
      <c r="E41" s="160"/>
      <c r="F41" s="160"/>
      <c r="G41" s="160"/>
      <c r="H41" s="160"/>
      <c r="I41" s="160"/>
      <c r="J41" s="161"/>
    </row>
    <row r="42" spans="1:10" ht="43.5" customHeight="1">
      <c r="A42" s="126" t="s">
        <v>68</v>
      </c>
      <c r="B42" s="127"/>
      <c r="C42" s="127"/>
      <c r="D42" s="127"/>
      <c r="E42" s="127"/>
      <c r="F42" s="127"/>
      <c r="G42" s="127"/>
      <c r="H42" s="127"/>
      <c r="I42" s="127"/>
      <c r="J42" s="128"/>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35.25" customHeight="1">
      <c r="A48" s="129" t="s">
        <v>59</v>
      </c>
      <c r="B48" s="129"/>
      <c r="C48" s="129"/>
      <c r="D48" s="129"/>
      <c r="E48" s="129"/>
      <c r="F48" s="129"/>
      <c r="G48" s="129"/>
      <c r="H48" s="129"/>
      <c r="I48" s="129"/>
      <c r="J48" s="129"/>
    </row>
    <row r="49" spans="1:10" ht="16.5" customHeight="1">
      <c r="A49" s="143"/>
      <c r="B49" s="144"/>
      <c r="C49" s="145" t="s">
        <v>61</v>
      </c>
      <c r="D49" s="146"/>
      <c r="E49" s="145" t="s">
        <v>62</v>
      </c>
      <c r="F49" s="146"/>
      <c r="G49" s="145" t="s">
        <v>63</v>
      </c>
      <c r="H49" s="146"/>
      <c r="I49" s="145" t="s">
        <v>43</v>
      </c>
      <c r="J49" s="146"/>
    </row>
    <row r="50" spans="1:10" ht="151.5" customHeight="1">
      <c r="A50" s="157"/>
      <c r="B50" s="158"/>
      <c r="C50" s="155"/>
      <c r="D50" s="156"/>
      <c r="E50" s="155"/>
      <c r="F50" s="156"/>
      <c r="G50" s="155"/>
      <c r="H50" s="156"/>
      <c r="I50" s="155"/>
      <c r="J50" s="156"/>
    </row>
    <row r="51" spans="1:10" ht="41.25" customHeight="1">
      <c r="A51" s="147" t="s">
        <v>69</v>
      </c>
      <c r="B51" s="148"/>
      <c r="C51" s="149"/>
      <c r="D51" s="147" t="s">
        <v>65</v>
      </c>
      <c r="E51" s="148"/>
      <c r="F51" s="148"/>
      <c r="G51" s="148"/>
      <c r="H51" s="148"/>
      <c r="I51" s="148"/>
      <c r="J51" s="149"/>
    </row>
    <row r="52" spans="1:10" ht="17.25" customHeight="1">
      <c r="A52" s="150" t="s">
        <v>53</v>
      </c>
      <c r="B52" s="151"/>
      <c r="C52" s="152" t="s">
        <v>70</v>
      </c>
      <c r="D52" s="153"/>
      <c r="E52" s="153"/>
      <c r="F52" s="153"/>
      <c r="G52" s="153"/>
      <c r="H52" s="153"/>
      <c r="I52" s="153"/>
      <c r="J52" s="154"/>
    </row>
    <row r="53" spans="1:10" ht="44.25" customHeight="1">
      <c r="A53" s="130"/>
      <c r="B53" s="131"/>
      <c r="C53" s="131"/>
      <c r="D53" s="131"/>
      <c r="E53" s="131"/>
      <c r="F53" s="131"/>
      <c r="G53" s="131"/>
      <c r="H53" s="131"/>
      <c r="I53" s="131"/>
      <c r="J53" s="132"/>
    </row>
    <row r="54" spans="1:10" ht="44.25" customHeight="1">
      <c r="A54" s="133"/>
      <c r="B54" s="134"/>
      <c r="C54" s="134"/>
      <c r="D54" s="134"/>
      <c r="E54" s="134"/>
      <c r="F54" s="134"/>
      <c r="G54" s="134"/>
      <c r="H54" s="134"/>
      <c r="I54" s="134"/>
      <c r="J54" s="135"/>
    </row>
    <row r="55" spans="1:10" ht="44.25" customHeight="1">
      <c r="A55" s="133"/>
      <c r="B55" s="134"/>
      <c r="C55" s="134"/>
      <c r="D55" s="134"/>
      <c r="E55" s="134"/>
      <c r="F55" s="134"/>
      <c r="G55" s="134"/>
      <c r="H55" s="134"/>
      <c r="I55" s="134"/>
      <c r="J55" s="135"/>
    </row>
    <row r="56" spans="1:10" ht="44.25" customHeight="1">
      <c r="A56" s="133"/>
      <c r="B56" s="134"/>
      <c r="C56" s="134"/>
      <c r="D56" s="134"/>
      <c r="E56" s="134"/>
      <c r="F56" s="134"/>
      <c r="G56" s="134"/>
      <c r="H56" s="134"/>
      <c r="I56" s="134"/>
      <c r="J56" s="135"/>
    </row>
    <row r="57" spans="1:10" ht="44.25" customHeight="1">
      <c r="A57" s="136"/>
      <c r="B57" s="137"/>
      <c r="C57" s="137"/>
      <c r="D57" s="137"/>
      <c r="E57" s="137"/>
      <c r="F57" s="137"/>
      <c r="G57" s="137"/>
      <c r="H57" s="137"/>
      <c r="I57" s="137"/>
      <c r="J57" s="138"/>
    </row>
    <row r="58" spans="1:10" ht="17.25" customHeight="1">
      <c r="A58" s="150" t="s">
        <v>71</v>
      </c>
      <c r="B58" s="151"/>
      <c r="C58" s="182" t="s">
        <v>72</v>
      </c>
      <c r="D58" s="183"/>
      <c r="E58" s="183"/>
      <c r="F58" s="183"/>
      <c r="G58" s="183"/>
      <c r="H58" s="183"/>
      <c r="I58" s="183"/>
      <c r="J58" s="18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32.25" customHeight="1">
      <c r="A64" s="129" t="s">
        <v>59</v>
      </c>
      <c r="B64" s="129"/>
      <c r="C64" s="129"/>
      <c r="D64" s="129"/>
      <c r="E64" s="129"/>
      <c r="F64" s="129"/>
      <c r="G64" s="129"/>
      <c r="H64" s="129"/>
      <c r="I64" s="129"/>
      <c r="J64" s="129"/>
    </row>
    <row r="65" spans="1:10" ht="16.5" customHeight="1">
      <c r="A65" s="143"/>
      <c r="B65" s="144"/>
      <c r="C65" s="145" t="s">
        <v>61</v>
      </c>
      <c r="D65" s="146"/>
      <c r="E65" s="145" t="s">
        <v>62</v>
      </c>
      <c r="F65" s="146"/>
      <c r="G65" s="145" t="s">
        <v>63</v>
      </c>
      <c r="H65" s="146"/>
      <c r="I65" s="145" t="s">
        <v>43</v>
      </c>
      <c r="J65" s="146"/>
    </row>
    <row r="66" spans="1:10" ht="150.9" customHeight="1">
      <c r="A66" s="157"/>
      <c r="B66" s="158"/>
      <c r="C66" s="155"/>
      <c r="D66" s="156"/>
      <c r="E66" s="155"/>
      <c r="F66" s="156"/>
      <c r="G66" s="155"/>
      <c r="H66" s="156"/>
      <c r="I66" s="155"/>
      <c r="J66" s="156"/>
    </row>
    <row r="67" spans="1:10" ht="115.5" customHeight="1">
      <c r="A67" s="126" t="s">
        <v>73</v>
      </c>
      <c r="B67" s="127"/>
      <c r="C67" s="127"/>
      <c r="D67" s="127"/>
      <c r="E67" s="127"/>
      <c r="F67" s="127"/>
      <c r="G67" s="127"/>
      <c r="H67" s="127"/>
      <c r="I67" s="127"/>
      <c r="J67" s="128"/>
    </row>
    <row r="68" spans="1:10" ht="44.25" customHeight="1">
      <c r="A68" s="130"/>
      <c r="B68" s="131"/>
      <c r="C68" s="131"/>
      <c r="D68" s="131"/>
      <c r="E68" s="131"/>
      <c r="F68" s="131"/>
      <c r="G68" s="131"/>
      <c r="H68" s="131"/>
      <c r="I68" s="131"/>
      <c r="J68" s="132"/>
    </row>
    <row r="69" spans="1:10" ht="44.25" customHeight="1">
      <c r="A69" s="133"/>
      <c r="B69" s="134"/>
      <c r="C69" s="134"/>
      <c r="D69" s="134"/>
      <c r="E69" s="134"/>
      <c r="F69" s="134"/>
      <c r="G69" s="134"/>
      <c r="H69" s="134"/>
      <c r="I69" s="134"/>
      <c r="J69" s="135"/>
    </row>
    <row r="70" spans="1:10" ht="44.25" customHeight="1">
      <c r="A70" s="133"/>
      <c r="B70" s="134"/>
      <c r="C70" s="134"/>
      <c r="D70" s="134"/>
      <c r="E70" s="134"/>
      <c r="F70" s="134"/>
      <c r="G70" s="134"/>
      <c r="H70" s="134"/>
      <c r="I70" s="134"/>
      <c r="J70" s="135"/>
    </row>
    <row r="71" spans="1:10" ht="44.25" customHeight="1">
      <c r="A71" s="133"/>
      <c r="B71" s="134"/>
      <c r="C71" s="134"/>
      <c r="D71" s="134"/>
      <c r="E71" s="134"/>
      <c r="F71" s="134"/>
      <c r="G71" s="134"/>
      <c r="H71" s="134"/>
      <c r="I71" s="134"/>
      <c r="J71" s="135"/>
    </row>
    <row r="72" spans="1:10" ht="44.25" customHeight="1">
      <c r="A72" s="136"/>
      <c r="B72" s="137"/>
      <c r="C72" s="137"/>
      <c r="D72" s="137"/>
      <c r="E72" s="137"/>
      <c r="F72" s="137"/>
      <c r="G72" s="137"/>
      <c r="H72" s="137"/>
      <c r="I72" s="137"/>
      <c r="J72" s="138"/>
    </row>
    <row r="73" spans="1:10" ht="44.25" customHeight="1">
      <c r="A73" s="147" t="s">
        <v>74</v>
      </c>
      <c r="B73" s="148"/>
      <c r="C73" s="149"/>
      <c r="D73" s="147" t="s">
        <v>75</v>
      </c>
      <c r="E73" s="148"/>
      <c r="F73" s="148"/>
      <c r="G73" s="148"/>
      <c r="H73" s="148"/>
      <c r="I73" s="148"/>
      <c r="J73" s="149"/>
    </row>
    <row r="74" spans="1:10" ht="144" customHeight="1">
      <c r="A74" s="147" t="s">
        <v>53</v>
      </c>
      <c r="B74" s="149"/>
      <c r="C74" s="162" t="s">
        <v>76</v>
      </c>
      <c r="D74" s="163"/>
      <c r="E74" s="163"/>
      <c r="F74" s="163"/>
      <c r="G74" s="163"/>
      <c r="H74" s="163"/>
      <c r="I74" s="163"/>
      <c r="J74" s="164"/>
    </row>
    <row r="75" spans="1:10" ht="114.9" customHeight="1">
      <c r="A75" s="147" t="s">
        <v>77</v>
      </c>
      <c r="B75" s="149"/>
      <c r="C75" s="159" t="str">
        <f>VLOOKUP(C4,Strategies!C2:K8,8,FALSE)</f>
        <v>Self Awareness:
- The ability to accurately recognize one's own emotions, thoughts, and values and how they influence behavior. 
- The ability to accurately assess one's strengths and limitations, with a well-grounded sense of confidence, optimism and a "growth mindset".</v>
      </c>
      <c r="D75" s="160"/>
      <c r="E75" s="160"/>
      <c r="F75" s="160"/>
      <c r="G75" s="160"/>
      <c r="H75" s="160"/>
      <c r="I75" s="160"/>
      <c r="J75" s="161"/>
    </row>
    <row r="76" spans="1:10" ht="21.75" customHeight="1">
      <c r="A76" s="165" t="s">
        <v>56</v>
      </c>
      <c r="B76" s="166"/>
      <c r="C76" s="166"/>
      <c r="D76" s="166"/>
      <c r="E76" s="166"/>
      <c r="F76" s="166"/>
      <c r="G76" s="166"/>
      <c r="H76" s="166"/>
      <c r="I76" s="166"/>
      <c r="J76" s="167"/>
    </row>
    <row r="77" spans="1:10" ht="129.9" customHeight="1">
      <c r="A77" s="159" t="str">
        <f>VLOOKUP(C4,Strategies!C2:K8,9,FALSE)</f>
        <v>As students progress through the various stages of Gradual Release of Responsibility, they possess the following competencies:
- Identifying emotions
- Accurate self-perception
- Recognizing strengths
- Self-confidence
- Self-efficacy</v>
      </c>
      <c r="B77" s="160"/>
      <c r="C77" s="160"/>
      <c r="D77" s="160"/>
      <c r="E77" s="160"/>
      <c r="F77" s="160"/>
      <c r="G77" s="160"/>
      <c r="H77" s="160"/>
      <c r="I77" s="160"/>
      <c r="J77" s="161"/>
    </row>
    <row r="78" spans="1:10" ht="34.5" customHeight="1">
      <c r="A78" s="126" t="s">
        <v>78</v>
      </c>
      <c r="B78" s="127"/>
      <c r="C78" s="127"/>
      <c r="D78" s="127"/>
      <c r="E78" s="127"/>
      <c r="F78" s="127"/>
      <c r="G78" s="127"/>
      <c r="H78" s="127"/>
      <c r="I78" s="127"/>
      <c r="J78" s="128"/>
    </row>
    <row r="79" spans="1:10" ht="44.25" customHeight="1">
      <c r="A79" s="130"/>
      <c r="B79" s="131"/>
      <c r="C79" s="131"/>
      <c r="D79" s="131"/>
      <c r="E79" s="131"/>
      <c r="F79" s="131"/>
      <c r="G79" s="131"/>
      <c r="H79" s="131"/>
      <c r="I79" s="131"/>
      <c r="J79" s="132"/>
    </row>
    <row r="80" spans="1:10" ht="44.25" customHeight="1">
      <c r="A80" s="133"/>
      <c r="B80" s="134"/>
      <c r="C80" s="134"/>
      <c r="D80" s="134"/>
      <c r="E80" s="134"/>
      <c r="F80" s="134"/>
      <c r="G80" s="134"/>
      <c r="H80" s="134"/>
      <c r="I80" s="134"/>
      <c r="J80" s="135"/>
    </row>
    <row r="81" spans="1:10" ht="44.25" customHeight="1">
      <c r="A81" s="133"/>
      <c r="B81" s="134"/>
      <c r="C81" s="134"/>
      <c r="D81" s="134"/>
      <c r="E81" s="134"/>
      <c r="F81" s="134"/>
      <c r="G81" s="134"/>
      <c r="H81" s="134"/>
      <c r="I81" s="134"/>
      <c r="J81" s="135"/>
    </row>
    <row r="82" spans="1:10" ht="44.25" customHeight="1">
      <c r="A82" s="133"/>
      <c r="B82" s="134"/>
      <c r="C82" s="134"/>
      <c r="D82" s="134"/>
      <c r="E82" s="134"/>
      <c r="F82" s="134"/>
      <c r="G82" s="134"/>
      <c r="H82" s="134"/>
      <c r="I82" s="134"/>
      <c r="J82" s="135"/>
    </row>
    <row r="83" spans="1:10" ht="44.25" customHeight="1">
      <c r="A83" s="136"/>
      <c r="B83" s="137"/>
      <c r="C83" s="137"/>
      <c r="D83" s="137"/>
      <c r="E83" s="137"/>
      <c r="F83" s="137"/>
      <c r="G83" s="137"/>
      <c r="H83" s="137"/>
      <c r="I83" s="137"/>
      <c r="J83" s="138"/>
    </row>
    <row r="84" spans="1:10" ht="35.25" customHeight="1">
      <c r="A84" s="129" t="s">
        <v>59</v>
      </c>
      <c r="B84" s="129"/>
      <c r="C84" s="129"/>
      <c r="D84" s="129"/>
      <c r="E84" s="129"/>
      <c r="F84" s="129"/>
      <c r="G84" s="129"/>
      <c r="H84" s="129"/>
      <c r="I84" s="129"/>
      <c r="J84" s="129"/>
    </row>
    <row r="85" spans="1:10" ht="16.5" customHeight="1">
      <c r="A85" s="143"/>
      <c r="B85" s="144"/>
      <c r="C85" s="145" t="s">
        <v>79</v>
      </c>
      <c r="D85" s="146"/>
      <c r="E85" s="145" t="s">
        <v>62</v>
      </c>
      <c r="F85" s="146"/>
      <c r="G85" s="145" t="s">
        <v>63</v>
      </c>
      <c r="H85" s="146"/>
      <c r="I85" s="145" t="s">
        <v>43</v>
      </c>
      <c r="J85" s="146"/>
    </row>
    <row r="86" spans="1:10" ht="151.5" customHeight="1">
      <c r="A86" s="139"/>
      <c r="B86" s="140"/>
      <c r="C86" s="141"/>
      <c r="D86" s="142"/>
      <c r="E86" s="141"/>
      <c r="F86" s="142"/>
      <c r="G86" s="141"/>
      <c r="H86" s="142"/>
      <c r="I86" s="141"/>
      <c r="J86" s="142"/>
    </row>
  </sheetData>
  <mergeCells count="109">
    <mergeCell ref="A48:J48"/>
    <mergeCell ref="A66:B66"/>
    <mergeCell ref="C66:D66"/>
    <mergeCell ref="E66:F66"/>
    <mergeCell ref="G66:H66"/>
    <mergeCell ref="I66:J66"/>
    <mergeCell ref="A65:B65"/>
    <mergeCell ref="C65:D65"/>
    <mergeCell ref="E65:F65"/>
    <mergeCell ref="G65:H65"/>
    <mergeCell ref="I65:J65"/>
    <mergeCell ref="I49:J49"/>
    <mergeCell ref="A53:J57"/>
    <mergeCell ref="A58:B58"/>
    <mergeCell ref="C58:J58"/>
    <mergeCell ref="A59:J63"/>
    <mergeCell ref="A64:J64"/>
    <mergeCell ref="A49:B49"/>
    <mergeCell ref="C49:D49"/>
    <mergeCell ref="E49:F49"/>
    <mergeCell ref="G49:H49"/>
    <mergeCell ref="A29:J33"/>
    <mergeCell ref="A43:J47"/>
    <mergeCell ref="A34:J34"/>
    <mergeCell ref="I22:J22"/>
    <mergeCell ref="G22:H22"/>
    <mergeCell ref="E22:F22"/>
    <mergeCell ref="C22:D22"/>
    <mergeCell ref="A22:B22"/>
    <mergeCell ref="A14:J14"/>
    <mergeCell ref="A20:J20"/>
    <mergeCell ref="A21:B21"/>
    <mergeCell ref="C21:D21"/>
    <mergeCell ref="E21:F21"/>
    <mergeCell ref="E36:F36"/>
    <mergeCell ref="C36:D36"/>
    <mergeCell ref="A36:B36"/>
    <mergeCell ref="A28:J28"/>
    <mergeCell ref="A41:J41"/>
    <mergeCell ref="A37:C37"/>
    <mergeCell ref="D37:J37"/>
    <mergeCell ref="A38:B38"/>
    <mergeCell ref="C38:J38"/>
    <mergeCell ref="A39:B39"/>
    <mergeCell ref="C39:J39"/>
    <mergeCell ref="A1:J1"/>
    <mergeCell ref="A2:J2"/>
    <mergeCell ref="A3:C3"/>
    <mergeCell ref="D3:J3"/>
    <mergeCell ref="A4:B4"/>
    <mergeCell ref="C4:J4"/>
    <mergeCell ref="A5:B5"/>
    <mergeCell ref="C5:J5"/>
    <mergeCell ref="A6:J6"/>
    <mergeCell ref="A7:J7"/>
    <mergeCell ref="A8:J8"/>
    <mergeCell ref="G21:H21"/>
    <mergeCell ref="I21:J21"/>
    <mergeCell ref="A27:J27"/>
    <mergeCell ref="A23:C23"/>
    <mergeCell ref="D23:J23"/>
    <mergeCell ref="A24:B24"/>
    <mergeCell ref="C24:J24"/>
    <mergeCell ref="A25:B25"/>
    <mergeCell ref="C25:J25"/>
    <mergeCell ref="A26:J26"/>
    <mergeCell ref="A9:J13"/>
    <mergeCell ref="A15:J19"/>
    <mergeCell ref="A40:J40"/>
    <mergeCell ref="A35:B35"/>
    <mergeCell ref="C35:D35"/>
    <mergeCell ref="E35:F35"/>
    <mergeCell ref="G35:H35"/>
    <mergeCell ref="I35:J35"/>
    <mergeCell ref="I36:J36"/>
    <mergeCell ref="G36:H36"/>
    <mergeCell ref="A42:J42"/>
    <mergeCell ref="A77:J77"/>
    <mergeCell ref="A73:C73"/>
    <mergeCell ref="D73:J73"/>
    <mergeCell ref="A74:B74"/>
    <mergeCell ref="C74:J74"/>
    <mergeCell ref="A75:B75"/>
    <mergeCell ref="C75:J75"/>
    <mergeCell ref="A76:J76"/>
    <mergeCell ref="A68:J72"/>
    <mergeCell ref="A67:J67"/>
    <mergeCell ref="A51:C51"/>
    <mergeCell ref="D51:J51"/>
    <mergeCell ref="A52:B52"/>
    <mergeCell ref="C52:J52"/>
    <mergeCell ref="I50:J50"/>
    <mergeCell ref="G50:H50"/>
    <mergeCell ref="E50:F50"/>
    <mergeCell ref="C50:D50"/>
    <mergeCell ref="A50:B50"/>
    <mergeCell ref="A78:J78"/>
    <mergeCell ref="A84:J84"/>
    <mergeCell ref="A79:J83"/>
    <mergeCell ref="A86:B86"/>
    <mergeCell ref="C86:D86"/>
    <mergeCell ref="E86:F86"/>
    <mergeCell ref="G86:H86"/>
    <mergeCell ref="I86:J86"/>
    <mergeCell ref="A85:B85"/>
    <mergeCell ref="C85:D85"/>
    <mergeCell ref="E85:F85"/>
    <mergeCell ref="G85:H85"/>
    <mergeCell ref="I85:J85"/>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Strategies!$C$2:$C$9</xm:f>
          </x14:formula1>
          <xm:sqref>C4:J4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94"/>
  <sheetViews>
    <sheetView workbookViewId="0">
      <selection activeCell="A5" sqref="A5:J9"/>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80</v>
      </c>
      <c r="B2" s="177"/>
      <c r="C2" s="177"/>
      <c r="D2" s="177"/>
      <c r="E2" s="177"/>
      <c r="F2" s="177"/>
      <c r="G2" s="177"/>
      <c r="H2" s="177"/>
      <c r="I2" s="177"/>
      <c r="J2" s="178"/>
    </row>
    <row r="3" spans="1:10" ht="30.75" customHeight="1">
      <c r="A3" s="147" t="s">
        <v>51</v>
      </c>
      <c r="B3" s="148"/>
      <c r="C3" s="149"/>
      <c r="D3" s="147" t="s">
        <v>52</v>
      </c>
      <c r="E3" s="148"/>
      <c r="F3" s="148"/>
      <c r="G3" s="148"/>
      <c r="H3" s="148"/>
      <c r="I3" s="148"/>
      <c r="J3" s="149"/>
    </row>
    <row r="4" spans="1:10" ht="69" customHeight="1">
      <c r="A4" s="150" t="s">
        <v>53</v>
      </c>
      <c r="B4" s="151"/>
      <c r="C4" s="185" t="s">
        <v>81</v>
      </c>
      <c r="D4" s="186"/>
      <c r="E4" s="186"/>
      <c r="F4" s="186"/>
      <c r="G4" s="186"/>
      <c r="H4" s="186"/>
      <c r="I4" s="186"/>
      <c r="J4" s="187"/>
    </row>
    <row r="5" spans="1:10" ht="44.25" customHeight="1">
      <c r="A5" s="130"/>
      <c r="B5" s="131"/>
      <c r="C5" s="131"/>
      <c r="D5" s="131"/>
      <c r="E5" s="131"/>
      <c r="F5" s="131"/>
      <c r="G5" s="131"/>
      <c r="H5" s="131"/>
      <c r="I5" s="131"/>
      <c r="J5" s="132"/>
    </row>
    <row r="6" spans="1:10" ht="44.25" customHeight="1">
      <c r="A6" s="133"/>
      <c r="B6" s="134"/>
      <c r="C6" s="134"/>
      <c r="D6" s="134"/>
      <c r="E6" s="134"/>
      <c r="F6" s="134"/>
      <c r="G6" s="134"/>
      <c r="H6" s="134"/>
      <c r="I6" s="134"/>
      <c r="J6" s="135"/>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6"/>
      <c r="B9" s="137"/>
      <c r="C9" s="137"/>
      <c r="D9" s="137"/>
      <c r="E9" s="137"/>
      <c r="F9" s="137"/>
      <c r="G9" s="137"/>
      <c r="H9" s="137"/>
      <c r="I9" s="137"/>
      <c r="J9" s="138"/>
    </row>
    <row r="10" spans="1:10" ht="17.25" customHeight="1">
      <c r="A10" s="150" t="s">
        <v>71</v>
      </c>
      <c r="B10" s="151"/>
      <c r="C10" s="182" t="s">
        <v>72</v>
      </c>
      <c r="D10" s="183"/>
      <c r="E10" s="183"/>
      <c r="F10" s="183"/>
      <c r="G10" s="183"/>
      <c r="H10" s="183"/>
      <c r="I10" s="183"/>
      <c r="J10" s="184"/>
    </row>
    <row r="11" spans="1:10" ht="44.25" customHeight="1">
      <c r="A11" s="130"/>
      <c r="B11" s="131"/>
      <c r="C11" s="131"/>
      <c r="D11" s="131"/>
      <c r="E11" s="131"/>
      <c r="F11" s="131"/>
      <c r="G11" s="131"/>
      <c r="H11" s="131"/>
      <c r="I11" s="131"/>
      <c r="J11" s="132"/>
    </row>
    <row r="12" spans="1:10" ht="44.25" customHeight="1">
      <c r="A12" s="133"/>
      <c r="B12" s="134"/>
      <c r="C12" s="134"/>
      <c r="D12" s="134"/>
      <c r="E12" s="134"/>
      <c r="F12" s="134"/>
      <c r="G12" s="134"/>
      <c r="H12" s="134"/>
      <c r="I12" s="134"/>
      <c r="J12" s="135"/>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6"/>
      <c r="B15" s="137"/>
      <c r="C15" s="137"/>
      <c r="D15" s="137"/>
      <c r="E15" s="137"/>
      <c r="F15" s="137"/>
      <c r="G15" s="137"/>
      <c r="H15" s="137"/>
      <c r="I15" s="137"/>
      <c r="J15" s="138"/>
    </row>
    <row r="16" spans="1:10" ht="126" customHeight="1">
      <c r="A16" s="126" t="s">
        <v>82</v>
      </c>
      <c r="B16" s="127"/>
      <c r="C16" s="127"/>
      <c r="D16" s="127"/>
      <c r="E16" s="127"/>
      <c r="F16" s="127"/>
      <c r="G16" s="127"/>
      <c r="H16" s="127"/>
      <c r="I16" s="127"/>
      <c r="J16" s="128"/>
    </row>
    <row r="17" spans="1:10" ht="44.25" customHeight="1">
      <c r="A17" s="130"/>
      <c r="B17" s="131"/>
      <c r="C17" s="131"/>
      <c r="D17" s="131"/>
      <c r="E17" s="131"/>
      <c r="F17" s="131"/>
      <c r="G17" s="131"/>
      <c r="H17" s="131"/>
      <c r="I17" s="131"/>
      <c r="J17" s="132"/>
    </row>
    <row r="18" spans="1:10" ht="44.25" customHeight="1">
      <c r="A18" s="133"/>
      <c r="B18" s="134"/>
      <c r="C18" s="134"/>
      <c r="D18" s="134"/>
      <c r="E18" s="134"/>
      <c r="F18" s="134"/>
      <c r="G18" s="134"/>
      <c r="H18" s="134"/>
      <c r="I18" s="134"/>
      <c r="J18" s="135"/>
    </row>
    <row r="19" spans="1:10" ht="44.25" customHeight="1">
      <c r="A19" s="133"/>
      <c r="B19" s="134"/>
      <c r="C19" s="134"/>
      <c r="D19" s="134"/>
      <c r="E19" s="134"/>
      <c r="F19" s="134"/>
      <c r="G19" s="134"/>
      <c r="H19" s="134"/>
      <c r="I19" s="134"/>
      <c r="J19" s="135"/>
    </row>
    <row r="20" spans="1:10" ht="44.25" customHeight="1">
      <c r="A20" s="133"/>
      <c r="B20" s="134"/>
      <c r="C20" s="134"/>
      <c r="D20" s="134"/>
      <c r="E20" s="134"/>
      <c r="F20" s="134"/>
      <c r="G20" s="134"/>
      <c r="H20" s="134"/>
      <c r="I20" s="134"/>
      <c r="J20" s="135"/>
    </row>
    <row r="21" spans="1:10" ht="44.25" customHeight="1">
      <c r="A21" s="136"/>
      <c r="B21" s="137"/>
      <c r="C21" s="137"/>
      <c r="D21" s="137"/>
      <c r="E21" s="137"/>
      <c r="F21" s="137"/>
      <c r="G21" s="137"/>
      <c r="H21" s="137"/>
      <c r="I21" s="137"/>
      <c r="J21" s="138"/>
    </row>
    <row r="22" spans="1:10" ht="35.25" customHeight="1">
      <c r="A22" s="129" t="s">
        <v>59</v>
      </c>
      <c r="B22" s="129"/>
      <c r="C22" s="129"/>
      <c r="D22" s="129"/>
      <c r="E22" s="129"/>
      <c r="F22" s="129"/>
      <c r="G22" s="129"/>
      <c r="H22" s="129"/>
      <c r="I22" s="129"/>
      <c r="J22" s="129"/>
    </row>
    <row r="23" spans="1:10" ht="16.5" customHeight="1">
      <c r="A23" s="145" t="s">
        <v>60</v>
      </c>
      <c r="B23" s="146"/>
      <c r="C23" s="145" t="s">
        <v>79</v>
      </c>
      <c r="D23" s="146"/>
      <c r="E23" s="145" t="s">
        <v>62</v>
      </c>
      <c r="F23" s="146"/>
      <c r="G23" s="145" t="s">
        <v>63</v>
      </c>
      <c r="H23" s="146"/>
      <c r="I23" s="145" t="s">
        <v>43</v>
      </c>
      <c r="J23" s="146"/>
    </row>
    <row r="24" spans="1:10" ht="150.9" customHeight="1">
      <c r="A24" s="155"/>
      <c r="B24" s="156"/>
      <c r="C24" s="155"/>
      <c r="D24" s="156"/>
      <c r="E24" s="155"/>
      <c r="F24" s="156"/>
      <c r="G24" s="155"/>
      <c r="H24" s="156"/>
      <c r="I24" s="155"/>
      <c r="J24" s="156"/>
    </row>
    <row r="25" spans="1:10" ht="38.25" customHeight="1">
      <c r="A25" s="147" t="s">
        <v>64</v>
      </c>
      <c r="B25" s="148"/>
      <c r="C25" s="149"/>
      <c r="D25" s="147" t="s">
        <v>65</v>
      </c>
      <c r="E25" s="148"/>
      <c r="F25" s="148"/>
      <c r="G25" s="148"/>
      <c r="H25" s="148"/>
      <c r="I25" s="148"/>
      <c r="J25" s="149"/>
    </row>
    <row r="26" spans="1:10" ht="40.5" customHeight="1">
      <c r="A26" s="150" t="s">
        <v>53</v>
      </c>
      <c r="B26" s="151"/>
      <c r="C26" s="152" t="s">
        <v>83</v>
      </c>
      <c r="D26" s="153"/>
      <c r="E26" s="153"/>
      <c r="F26" s="153"/>
      <c r="G26" s="153"/>
      <c r="H26" s="153"/>
      <c r="I26" s="153"/>
      <c r="J26" s="154"/>
    </row>
    <row r="27" spans="1:10" ht="44.25" customHeight="1">
      <c r="A27" s="130"/>
      <c r="B27" s="131"/>
      <c r="C27" s="131"/>
      <c r="D27" s="131"/>
      <c r="E27" s="131"/>
      <c r="F27" s="131"/>
      <c r="G27" s="131"/>
      <c r="H27" s="131"/>
      <c r="I27" s="131"/>
      <c r="J27" s="132"/>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3"/>
      <c r="B30" s="134"/>
      <c r="C30" s="134"/>
      <c r="D30" s="134"/>
      <c r="E30" s="134"/>
      <c r="F30" s="134"/>
      <c r="G30" s="134"/>
      <c r="H30" s="134"/>
      <c r="I30" s="134"/>
      <c r="J30" s="135"/>
    </row>
    <row r="31" spans="1:10" ht="44.25" customHeight="1">
      <c r="A31" s="136"/>
      <c r="B31" s="137"/>
      <c r="C31" s="137"/>
      <c r="D31" s="137"/>
      <c r="E31" s="137"/>
      <c r="F31" s="137"/>
      <c r="G31" s="137"/>
      <c r="H31" s="137"/>
      <c r="I31" s="137"/>
      <c r="J31" s="138"/>
    </row>
    <row r="32" spans="1:10" ht="17.25" customHeight="1">
      <c r="A32" s="188" t="s">
        <v>71</v>
      </c>
      <c r="B32" s="188"/>
      <c r="C32" s="126" t="s">
        <v>72</v>
      </c>
      <c r="D32" s="127"/>
      <c r="E32" s="127"/>
      <c r="F32" s="127"/>
      <c r="G32" s="127"/>
      <c r="H32" s="127"/>
      <c r="I32" s="127"/>
      <c r="J32" s="128"/>
    </row>
    <row r="33" spans="1:10" ht="44.25" customHeight="1">
      <c r="A33" s="130"/>
      <c r="B33" s="131"/>
      <c r="C33" s="131"/>
      <c r="D33" s="131"/>
      <c r="E33" s="131"/>
      <c r="F33" s="131"/>
      <c r="G33" s="131"/>
      <c r="H33" s="131"/>
      <c r="I33" s="131"/>
      <c r="J33" s="132"/>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3"/>
      <c r="B36" s="134"/>
      <c r="C36" s="134"/>
      <c r="D36" s="134"/>
      <c r="E36" s="134"/>
      <c r="F36" s="134"/>
      <c r="G36" s="134"/>
      <c r="H36" s="134"/>
      <c r="I36" s="134"/>
      <c r="J36" s="135"/>
    </row>
    <row r="37" spans="1:10" ht="44.25" customHeight="1">
      <c r="A37" s="136"/>
      <c r="B37" s="137"/>
      <c r="C37" s="137"/>
      <c r="D37" s="137"/>
      <c r="E37" s="137"/>
      <c r="F37" s="137"/>
      <c r="G37" s="137"/>
      <c r="H37" s="137"/>
      <c r="I37" s="137"/>
      <c r="J37" s="138"/>
    </row>
    <row r="38" spans="1:10" ht="35.25" customHeight="1">
      <c r="A38" s="129" t="s">
        <v>59</v>
      </c>
      <c r="B38" s="129"/>
      <c r="C38" s="129"/>
      <c r="D38" s="129"/>
      <c r="E38" s="129"/>
      <c r="F38" s="129"/>
      <c r="G38" s="129"/>
      <c r="H38" s="129"/>
      <c r="I38" s="129"/>
      <c r="J38" s="129"/>
    </row>
    <row r="39" spans="1:10" ht="16.5" customHeight="1">
      <c r="A39" s="143"/>
      <c r="B39" s="144"/>
      <c r="C39" s="145" t="s">
        <v>61</v>
      </c>
      <c r="D39" s="146"/>
      <c r="E39" s="145" t="s">
        <v>62</v>
      </c>
      <c r="F39" s="146"/>
      <c r="G39" s="145" t="s">
        <v>63</v>
      </c>
      <c r="H39" s="146"/>
      <c r="I39" s="145" t="s">
        <v>43</v>
      </c>
      <c r="J39" s="146"/>
    </row>
    <row r="40" spans="1:10" ht="150.9" customHeight="1">
      <c r="A40" s="157"/>
      <c r="B40" s="158"/>
      <c r="C40" s="155"/>
      <c r="D40" s="156"/>
      <c r="E40" s="155"/>
      <c r="F40" s="156"/>
      <c r="G40" s="155"/>
      <c r="H40" s="156"/>
      <c r="I40" s="155"/>
      <c r="J40" s="156"/>
    </row>
    <row r="41" spans="1:10" ht="37.5" customHeight="1">
      <c r="A41" s="147" t="s">
        <v>67</v>
      </c>
      <c r="B41" s="148"/>
      <c r="C41" s="149"/>
      <c r="D41" s="147" t="s">
        <v>65</v>
      </c>
      <c r="E41" s="148"/>
      <c r="F41" s="148"/>
      <c r="G41" s="148"/>
      <c r="H41" s="148"/>
      <c r="I41" s="148"/>
      <c r="J41" s="149"/>
    </row>
    <row r="42" spans="1:10" ht="17.25" customHeight="1">
      <c r="A42" s="150" t="s">
        <v>53</v>
      </c>
      <c r="B42" s="151"/>
      <c r="C42" s="152" t="s">
        <v>84</v>
      </c>
      <c r="D42" s="153"/>
      <c r="E42" s="153"/>
      <c r="F42" s="153"/>
      <c r="G42" s="153"/>
      <c r="H42" s="153"/>
      <c r="I42" s="153"/>
      <c r="J42" s="154"/>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17.25" customHeight="1">
      <c r="A48" s="150" t="s">
        <v>71</v>
      </c>
      <c r="B48" s="151"/>
      <c r="C48" s="182" t="s">
        <v>72</v>
      </c>
      <c r="D48" s="183"/>
      <c r="E48" s="183"/>
      <c r="F48" s="183"/>
      <c r="G48" s="183"/>
      <c r="H48" s="183"/>
      <c r="I48" s="183"/>
      <c r="J48" s="184"/>
    </row>
    <row r="49" spans="1:10" ht="44.25" customHeight="1">
      <c r="A49" s="130"/>
      <c r="B49" s="131"/>
      <c r="C49" s="131"/>
      <c r="D49" s="131"/>
      <c r="E49" s="131"/>
      <c r="F49" s="131"/>
      <c r="G49" s="131"/>
      <c r="H49" s="131"/>
      <c r="I49" s="131"/>
      <c r="J49" s="132"/>
    </row>
    <row r="50" spans="1:10" ht="44.25" customHeight="1">
      <c r="A50" s="133"/>
      <c r="B50" s="134"/>
      <c r="C50" s="134"/>
      <c r="D50" s="134"/>
      <c r="E50" s="134"/>
      <c r="F50" s="134"/>
      <c r="G50" s="134"/>
      <c r="H50" s="134"/>
      <c r="I50" s="134"/>
      <c r="J50" s="135"/>
    </row>
    <row r="51" spans="1:10" ht="44.25" customHeight="1">
      <c r="A51" s="133"/>
      <c r="B51" s="134"/>
      <c r="C51" s="134"/>
      <c r="D51" s="134"/>
      <c r="E51" s="134"/>
      <c r="F51" s="134"/>
      <c r="G51" s="134"/>
      <c r="H51" s="134"/>
      <c r="I51" s="134"/>
      <c r="J51" s="135"/>
    </row>
    <row r="52" spans="1:10" ht="44.25" customHeight="1">
      <c r="A52" s="133"/>
      <c r="B52" s="134"/>
      <c r="C52" s="134"/>
      <c r="D52" s="134"/>
      <c r="E52" s="134"/>
      <c r="F52" s="134"/>
      <c r="G52" s="134"/>
      <c r="H52" s="134"/>
      <c r="I52" s="134"/>
      <c r="J52" s="135"/>
    </row>
    <row r="53" spans="1:10" ht="44.25" customHeight="1">
      <c r="A53" s="136"/>
      <c r="B53" s="137"/>
      <c r="C53" s="137"/>
      <c r="D53" s="137"/>
      <c r="E53" s="137"/>
      <c r="F53" s="137"/>
      <c r="G53" s="137"/>
      <c r="H53" s="137"/>
      <c r="I53" s="137"/>
      <c r="J53" s="138"/>
    </row>
    <row r="54" spans="1:10" ht="35.25" customHeight="1">
      <c r="A54" s="129" t="s">
        <v>59</v>
      </c>
      <c r="B54" s="129"/>
      <c r="C54" s="129"/>
      <c r="D54" s="129"/>
      <c r="E54" s="129"/>
      <c r="F54" s="129"/>
      <c r="G54" s="129"/>
      <c r="H54" s="129"/>
      <c r="I54" s="129"/>
      <c r="J54" s="129"/>
    </row>
    <row r="55" spans="1:10" ht="16.5" customHeight="1">
      <c r="A55" s="143"/>
      <c r="B55" s="144"/>
      <c r="C55" s="145" t="s">
        <v>61</v>
      </c>
      <c r="D55" s="146"/>
      <c r="E55" s="145" t="s">
        <v>62</v>
      </c>
      <c r="F55" s="146"/>
      <c r="G55" s="145" t="s">
        <v>63</v>
      </c>
      <c r="H55" s="146"/>
      <c r="I55" s="145" t="s">
        <v>43</v>
      </c>
      <c r="J55" s="146"/>
    </row>
    <row r="56" spans="1:10" ht="150.9" customHeight="1">
      <c r="A56" s="157"/>
      <c r="B56" s="158"/>
      <c r="C56" s="155"/>
      <c r="D56" s="156"/>
      <c r="E56" s="155"/>
      <c r="F56" s="156"/>
      <c r="G56" s="155"/>
      <c r="H56" s="156"/>
      <c r="I56" s="155"/>
      <c r="J56" s="156"/>
    </row>
    <row r="57" spans="1:10" ht="41.25" customHeight="1">
      <c r="A57" s="147" t="s">
        <v>69</v>
      </c>
      <c r="B57" s="148"/>
      <c r="C57" s="149"/>
      <c r="D57" s="147" t="s">
        <v>65</v>
      </c>
      <c r="E57" s="148"/>
      <c r="F57" s="148"/>
      <c r="G57" s="148"/>
      <c r="H57" s="148"/>
      <c r="I57" s="148"/>
      <c r="J57" s="149"/>
    </row>
    <row r="58" spans="1:10" ht="17.25" customHeight="1">
      <c r="A58" s="150" t="s">
        <v>53</v>
      </c>
      <c r="B58" s="151"/>
      <c r="C58" s="152" t="s">
        <v>70</v>
      </c>
      <c r="D58" s="153"/>
      <c r="E58" s="153"/>
      <c r="F58" s="153"/>
      <c r="G58" s="153"/>
      <c r="H58" s="153"/>
      <c r="I58" s="153"/>
      <c r="J58" s="15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17.25" customHeight="1">
      <c r="A64" s="150" t="s">
        <v>71</v>
      </c>
      <c r="B64" s="151"/>
      <c r="C64" s="182" t="s">
        <v>72</v>
      </c>
      <c r="D64" s="183"/>
      <c r="E64" s="183"/>
      <c r="F64" s="183"/>
      <c r="G64" s="183"/>
      <c r="H64" s="183"/>
      <c r="I64" s="183"/>
      <c r="J64" s="184"/>
    </row>
    <row r="65" spans="1:10" ht="44.25" customHeight="1">
      <c r="A65" s="130"/>
      <c r="B65" s="131"/>
      <c r="C65" s="131"/>
      <c r="D65" s="131"/>
      <c r="E65" s="131"/>
      <c r="F65" s="131"/>
      <c r="G65" s="131"/>
      <c r="H65" s="131"/>
      <c r="I65" s="131"/>
      <c r="J65" s="132"/>
    </row>
    <row r="66" spans="1:10" ht="44.25" customHeight="1">
      <c r="A66" s="133"/>
      <c r="B66" s="134"/>
      <c r="C66" s="134"/>
      <c r="D66" s="134"/>
      <c r="E66" s="134"/>
      <c r="F66" s="134"/>
      <c r="G66" s="134"/>
      <c r="H66" s="134"/>
      <c r="I66" s="134"/>
      <c r="J66" s="135"/>
    </row>
    <row r="67" spans="1:10" ht="44.25" customHeight="1">
      <c r="A67" s="133"/>
      <c r="B67" s="134"/>
      <c r="C67" s="134"/>
      <c r="D67" s="134"/>
      <c r="E67" s="134"/>
      <c r="F67" s="134"/>
      <c r="G67" s="134"/>
      <c r="H67" s="134"/>
      <c r="I67" s="134"/>
      <c r="J67" s="135"/>
    </row>
    <row r="68" spans="1:10" ht="44.25" customHeight="1">
      <c r="A68" s="133"/>
      <c r="B68" s="134"/>
      <c r="C68" s="134"/>
      <c r="D68" s="134"/>
      <c r="E68" s="134"/>
      <c r="F68" s="134"/>
      <c r="G68" s="134"/>
      <c r="H68" s="134"/>
      <c r="I68" s="134"/>
      <c r="J68" s="135"/>
    </row>
    <row r="69" spans="1:10" ht="44.25" customHeight="1">
      <c r="A69" s="136"/>
      <c r="B69" s="137"/>
      <c r="C69" s="137"/>
      <c r="D69" s="137"/>
      <c r="E69" s="137"/>
      <c r="F69" s="137"/>
      <c r="G69" s="137"/>
      <c r="H69" s="137"/>
      <c r="I69" s="137"/>
      <c r="J69" s="138"/>
    </row>
    <row r="70" spans="1:10" ht="32.25" customHeight="1">
      <c r="A70" s="129" t="s">
        <v>59</v>
      </c>
      <c r="B70" s="129"/>
      <c r="C70" s="129"/>
      <c r="D70" s="129"/>
      <c r="E70" s="129"/>
      <c r="F70" s="129"/>
      <c r="G70" s="129"/>
      <c r="H70" s="129"/>
      <c r="I70" s="129"/>
      <c r="J70" s="129"/>
    </row>
    <row r="71" spans="1:10" ht="16.5" customHeight="1">
      <c r="A71" s="143"/>
      <c r="B71" s="144"/>
      <c r="C71" s="145" t="s">
        <v>61</v>
      </c>
      <c r="D71" s="146"/>
      <c r="E71" s="145" t="s">
        <v>62</v>
      </c>
      <c r="F71" s="146"/>
      <c r="G71" s="145" t="s">
        <v>63</v>
      </c>
      <c r="H71" s="146"/>
      <c r="I71" s="145" t="s">
        <v>43</v>
      </c>
      <c r="J71" s="146"/>
    </row>
    <row r="72" spans="1:10" ht="150.9" customHeight="1">
      <c r="A72" s="157"/>
      <c r="B72" s="158"/>
      <c r="C72" s="155"/>
      <c r="D72" s="156"/>
      <c r="E72" s="155"/>
      <c r="F72" s="156"/>
      <c r="G72" s="155"/>
      <c r="H72" s="156"/>
      <c r="I72" s="155"/>
      <c r="J72" s="156"/>
    </row>
    <row r="73" spans="1:10" ht="115.5" customHeight="1">
      <c r="A73" s="126" t="s">
        <v>73</v>
      </c>
      <c r="B73" s="127"/>
      <c r="C73" s="127"/>
      <c r="D73" s="127"/>
      <c r="E73" s="127"/>
      <c r="F73" s="127"/>
      <c r="G73" s="127"/>
      <c r="H73" s="127"/>
      <c r="I73" s="127"/>
      <c r="J73" s="128"/>
    </row>
    <row r="74" spans="1:10" ht="44.25" customHeight="1">
      <c r="A74" s="130"/>
      <c r="B74" s="131"/>
      <c r="C74" s="131"/>
      <c r="D74" s="131"/>
      <c r="E74" s="131"/>
      <c r="F74" s="131"/>
      <c r="G74" s="131"/>
      <c r="H74" s="131"/>
      <c r="I74" s="131"/>
      <c r="J74" s="132"/>
    </row>
    <row r="75" spans="1:10" ht="44.25" customHeight="1">
      <c r="A75" s="133"/>
      <c r="B75" s="134"/>
      <c r="C75" s="134"/>
      <c r="D75" s="134"/>
      <c r="E75" s="134"/>
      <c r="F75" s="134"/>
      <c r="G75" s="134"/>
      <c r="H75" s="134"/>
      <c r="I75" s="134"/>
      <c r="J75" s="135"/>
    </row>
    <row r="76" spans="1:10" ht="44.25" customHeight="1">
      <c r="A76" s="133"/>
      <c r="B76" s="134"/>
      <c r="C76" s="134"/>
      <c r="D76" s="134"/>
      <c r="E76" s="134"/>
      <c r="F76" s="134"/>
      <c r="G76" s="134"/>
      <c r="H76" s="134"/>
      <c r="I76" s="134"/>
      <c r="J76" s="135"/>
    </row>
    <row r="77" spans="1:10" ht="44.25" customHeight="1">
      <c r="A77" s="133"/>
      <c r="B77" s="134"/>
      <c r="C77" s="134"/>
      <c r="D77" s="134"/>
      <c r="E77" s="134"/>
      <c r="F77" s="134"/>
      <c r="G77" s="134"/>
      <c r="H77" s="134"/>
      <c r="I77" s="134"/>
      <c r="J77" s="135"/>
    </row>
    <row r="78" spans="1:10" ht="44.25" customHeight="1">
      <c r="A78" s="136"/>
      <c r="B78" s="137"/>
      <c r="C78" s="137"/>
      <c r="D78" s="137"/>
      <c r="E78" s="137"/>
      <c r="F78" s="137"/>
      <c r="G78" s="137"/>
      <c r="H78" s="137"/>
      <c r="I78" s="137"/>
      <c r="J78" s="138"/>
    </row>
    <row r="79" spans="1:10" ht="44.25" customHeight="1">
      <c r="A79" s="147" t="s">
        <v>74</v>
      </c>
      <c r="B79" s="148"/>
      <c r="C79" s="149"/>
      <c r="D79" s="147" t="s">
        <v>75</v>
      </c>
      <c r="E79" s="148"/>
      <c r="F79" s="148"/>
      <c r="G79" s="148"/>
      <c r="H79" s="148"/>
      <c r="I79" s="148"/>
      <c r="J79" s="149"/>
    </row>
    <row r="80" spans="1:10" ht="138" customHeight="1">
      <c r="A80" s="150" t="s">
        <v>53</v>
      </c>
      <c r="B80" s="151"/>
      <c r="C80" s="189" t="s">
        <v>85</v>
      </c>
      <c r="D80" s="190"/>
      <c r="E80" s="190"/>
      <c r="F80" s="190"/>
      <c r="G80" s="190"/>
      <c r="H80" s="190"/>
      <c r="I80" s="190"/>
      <c r="J80" s="191"/>
    </row>
    <row r="81" spans="1:10" ht="44.25" customHeight="1">
      <c r="A81" s="130"/>
      <c r="B81" s="131"/>
      <c r="C81" s="131"/>
      <c r="D81" s="131"/>
      <c r="E81" s="131"/>
      <c r="F81" s="131"/>
      <c r="G81" s="131"/>
      <c r="H81" s="131"/>
      <c r="I81" s="131"/>
      <c r="J81" s="132"/>
    </row>
    <row r="82" spans="1:10" ht="44.25" customHeight="1">
      <c r="A82" s="133"/>
      <c r="B82" s="134"/>
      <c r="C82" s="134"/>
      <c r="D82" s="134"/>
      <c r="E82" s="134"/>
      <c r="F82" s="134"/>
      <c r="G82" s="134"/>
      <c r="H82" s="134"/>
      <c r="I82" s="134"/>
      <c r="J82" s="135"/>
    </row>
    <row r="83" spans="1:10" ht="44.25" customHeight="1">
      <c r="A83" s="133"/>
      <c r="B83" s="134"/>
      <c r="C83" s="134"/>
      <c r="D83" s="134"/>
      <c r="E83" s="134"/>
      <c r="F83" s="134"/>
      <c r="G83" s="134"/>
      <c r="H83" s="134"/>
      <c r="I83" s="134"/>
      <c r="J83" s="135"/>
    </row>
    <row r="84" spans="1:10" ht="44.25" customHeight="1">
      <c r="A84" s="133"/>
      <c r="B84" s="134"/>
      <c r="C84" s="134"/>
      <c r="D84" s="134"/>
      <c r="E84" s="134"/>
      <c r="F84" s="134"/>
      <c r="G84" s="134"/>
      <c r="H84" s="134"/>
      <c r="I84" s="134"/>
      <c r="J84" s="135"/>
    </row>
    <row r="85" spans="1:10" ht="44.25" customHeight="1">
      <c r="A85" s="136"/>
      <c r="B85" s="137"/>
      <c r="C85" s="137"/>
      <c r="D85" s="137"/>
      <c r="E85" s="137"/>
      <c r="F85" s="137"/>
      <c r="G85" s="137"/>
      <c r="H85" s="137"/>
      <c r="I85" s="137"/>
      <c r="J85" s="138"/>
    </row>
    <row r="86" spans="1:10" ht="17.25" customHeight="1">
      <c r="A86" s="150" t="s">
        <v>86</v>
      </c>
      <c r="B86" s="151"/>
      <c r="C86" s="182" t="s">
        <v>72</v>
      </c>
      <c r="D86" s="183"/>
      <c r="E86" s="183"/>
      <c r="F86" s="183"/>
      <c r="G86" s="183"/>
      <c r="H86" s="183"/>
      <c r="I86" s="183"/>
      <c r="J86" s="184"/>
    </row>
    <row r="87" spans="1:10" ht="44.25" customHeight="1">
      <c r="A87" s="130"/>
      <c r="B87" s="131"/>
      <c r="C87" s="131"/>
      <c r="D87" s="131"/>
      <c r="E87" s="131"/>
      <c r="F87" s="131"/>
      <c r="G87" s="131"/>
      <c r="H87" s="131"/>
      <c r="I87" s="131"/>
      <c r="J87" s="132"/>
    </row>
    <row r="88" spans="1:10" ht="44.25" customHeight="1">
      <c r="A88" s="133"/>
      <c r="B88" s="134"/>
      <c r="C88" s="134"/>
      <c r="D88" s="134"/>
      <c r="E88" s="134"/>
      <c r="F88" s="134"/>
      <c r="G88" s="134"/>
      <c r="H88" s="134"/>
      <c r="I88" s="134"/>
      <c r="J88" s="135"/>
    </row>
    <row r="89" spans="1:10" ht="44.25" customHeight="1">
      <c r="A89" s="133"/>
      <c r="B89" s="134"/>
      <c r="C89" s="134"/>
      <c r="D89" s="134"/>
      <c r="E89" s="134"/>
      <c r="F89" s="134"/>
      <c r="G89" s="134"/>
      <c r="H89" s="134"/>
      <c r="I89" s="134"/>
      <c r="J89" s="135"/>
    </row>
    <row r="90" spans="1:10" ht="44.25" customHeight="1">
      <c r="A90" s="133"/>
      <c r="B90" s="134"/>
      <c r="C90" s="134"/>
      <c r="D90" s="134"/>
      <c r="E90" s="134"/>
      <c r="F90" s="134"/>
      <c r="G90" s="134"/>
      <c r="H90" s="134"/>
      <c r="I90" s="134"/>
      <c r="J90" s="135"/>
    </row>
    <row r="91" spans="1:10" ht="44.25" customHeight="1">
      <c r="A91" s="136"/>
      <c r="B91" s="137"/>
      <c r="C91" s="137"/>
      <c r="D91" s="137"/>
      <c r="E91" s="137"/>
      <c r="F91" s="137"/>
      <c r="G91" s="137"/>
      <c r="H91" s="137"/>
      <c r="I91" s="137"/>
      <c r="J91" s="138"/>
    </row>
    <row r="92" spans="1:10" ht="17.25" customHeight="1">
      <c r="A92" s="129" t="s">
        <v>59</v>
      </c>
      <c r="B92" s="129"/>
      <c r="C92" s="129"/>
      <c r="D92" s="129"/>
      <c r="E92" s="129"/>
      <c r="F92" s="129"/>
      <c r="G92" s="129"/>
      <c r="H92" s="129"/>
      <c r="I92" s="129"/>
      <c r="J92" s="129"/>
    </row>
    <row r="93" spans="1:10" ht="16.5" customHeight="1">
      <c r="A93" s="143"/>
      <c r="B93" s="144"/>
      <c r="C93" s="145" t="s">
        <v>79</v>
      </c>
      <c r="D93" s="146"/>
      <c r="E93" s="145" t="s">
        <v>62</v>
      </c>
      <c r="F93" s="146"/>
      <c r="G93" s="145" t="s">
        <v>63</v>
      </c>
      <c r="H93" s="146"/>
      <c r="I93" s="145" t="s">
        <v>43</v>
      </c>
      <c r="J93" s="146"/>
    </row>
    <row r="94" spans="1:10" ht="150.9" customHeight="1">
      <c r="A94" s="139"/>
      <c r="B94" s="140"/>
      <c r="C94" s="141"/>
      <c r="D94" s="142"/>
      <c r="E94" s="141"/>
      <c r="F94" s="142"/>
      <c r="G94" s="141"/>
      <c r="H94" s="142"/>
      <c r="I94" s="141"/>
      <c r="J94" s="142"/>
    </row>
  </sheetData>
  <mergeCells count="101">
    <mergeCell ref="I23:J23"/>
    <mergeCell ref="A24:B24"/>
    <mergeCell ref="C24:D24"/>
    <mergeCell ref="E24:F24"/>
    <mergeCell ref="G24:H24"/>
    <mergeCell ref="I24:J24"/>
    <mergeCell ref="A94:B94"/>
    <mergeCell ref="C94:D94"/>
    <mergeCell ref="E94:F94"/>
    <mergeCell ref="G94:H94"/>
    <mergeCell ref="I94:J94"/>
    <mergeCell ref="A93:B93"/>
    <mergeCell ref="C93:D93"/>
    <mergeCell ref="E93:F93"/>
    <mergeCell ref="G93:H93"/>
    <mergeCell ref="I93:J93"/>
    <mergeCell ref="E71:F71"/>
    <mergeCell ref="G71:H71"/>
    <mergeCell ref="I71:J71"/>
    <mergeCell ref="A58:B58"/>
    <mergeCell ref="C58:J58"/>
    <mergeCell ref="A59:J63"/>
    <mergeCell ref="A64:B64"/>
    <mergeCell ref="C64:J64"/>
    <mergeCell ref="A22:J22"/>
    <mergeCell ref="A23:B23"/>
    <mergeCell ref="C23:D23"/>
    <mergeCell ref="E23:F23"/>
    <mergeCell ref="G23:H23"/>
    <mergeCell ref="A86:B86"/>
    <mergeCell ref="C86:J86"/>
    <mergeCell ref="A87:J91"/>
    <mergeCell ref="A92:J92"/>
    <mergeCell ref="A74:J78"/>
    <mergeCell ref="A79:C79"/>
    <mergeCell ref="D79:J79"/>
    <mergeCell ref="A80:B80"/>
    <mergeCell ref="C80:J80"/>
    <mergeCell ref="A81:J85"/>
    <mergeCell ref="A72:B72"/>
    <mergeCell ref="C72:D72"/>
    <mergeCell ref="E72:F72"/>
    <mergeCell ref="G72:H72"/>
    <mergeCell ref="I72:J72"/>
    <mergeCell ref="A73:J73"/>
    <mergeCell ref="A70:J70"/>
    <mergeCell ref="A71:B71"/>
    <mergeCell ref="C71:D71"/>
    <mergeCell ref="A65:J69"/>
    <mergeCell ref="A56:B56"/>
    <mergeCell ref="C56:D56"/>
    <mergeCell ref="E56:F56"/>
    <mergeCell ref="G56:H56"/>
    <mergeCell ref="I56:J56"/>
    <mergeCell ref="A57:C57"/>
    <mergeCell ref="D57:J57"/>
    <mergeCell ref="A54:J54"/>
    <mergeCell ref="A55:B55"/>
    <mergeCell ref="C55:D55"/>
    <mergeCell ref="E55:F55"/>
    <mergeCell ref="G55:H55"/>
    <mergeCell ref="I55:J55"/>
    <mergeCell ref="A42:B42"/>
    <mergeCell ref="C42:J42"/>
    <mergeCell ref="A43:J47"/>
    <mergeCell ref="A48:B48"/>
    <mergeCell ref="C48:J48"/>
    <mergeCell ref="A49:J53"/>
    <mergeCell ref="A40:B40"/>
    <mergeCell ref="C40:D40"/>
    <mergeCell ref="E40:F40"/>
    <mergeCell ref="G40:H40"/>
    <mergeCell ref="I40:J40"/>
    <mergeCell ref="A41:C41"/>
    <mergeCell ref="D41:J41"/>
    <mergeCell ref="A33:J37"/>
    <mergeCell ref="A38:J38"/>
    <mergeCell ref="A39:B39"/>
    <mergeCell ref="C39:D39"/>
    <mergeCell ref="E39:F39"/>
    <mergeCell ref="G39:H39"/>
    <mergeCell ref="I39:J39"/>
    <mergeCell ref="A25:C25"/>
    <mergeCell ref="D25:J25"/>
    <mergeCell ref="A26:B26"/>
    <mergeCell ref="C26:J26"/>
    <mergeCell ref="A27:J31"/>
    <mergeCell ref="A32:B32"/>
    <mergeCell ref="C32:J32"/>
    <mergeCell ref="A5:J9"/>
    <mergeCell ref="A10:B10"/>
    <mergeCell ref="C10:J10"/>
    <mergeCell ref="A11:J15"/>
    <mergeCell ref="A16:J16"/>
    <mergeCell ref="A17:J21"/>
    <mergeCell ref="A1:J1"/>
    <mergeCell ref="A2:J2"/>
    <mergeCell ref="A3:C3"/>
    <mergeCell ref="D3:J3"/>
    <mergeCell ref="A4:B4"/>
    <mergeCell ref="C4:J4"/>
  </mergeCells>
  <pageMargins left="0.25" right="0.25" top="0.75" bottom="0.75" header="0.3" footer="0.3"/>
  <pageSetup scale="85" fitToHeight="0" orientation="landscape" horizontalDpi="4294967294"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4"/>
  <sheetViews>
    <sheetView workbookViewId="0">
      <selection activeCell="C94" sqref="C94:J94"/>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87</v>
      </c>
      <c r="B2" s="177"/>
      <c r="C2" s="177"/>
      <c r="D2" s="177"/>
      <c r="E2" s="177"/>
      <c r="F2" s="177"/>
      <c r="G2" s="177"/>
      <c r="H2" s="177"/>
      <c r="I2" s="177"/>
      <c r="J2" s="178"/>
    </row>
    <row r="3" spans="1:10" ht="30.75" customHeight="1">
      <c r="A3" s="147" t="s">
        <v>51</v>
      </c>
      <c r="B3" s="148"/>
      <c r="C3" s="149"/>
      <c r="D3" s="147" t="s">
        <v>52</v>
      </c>
      <c r="E3" s="148"/>
      <c r="F3" s="148"/>
      <c r="G3" s="148"/>
      <c r="H3" s="148"/>
      <c r="I3" s="148"/>
      <c r="J3" s="149"/>
    </row>
    <row r="4" spans="1:10" ht="69" customHeight="1">
      <c r="A4" s="150" t="s">
        <v>53</v>
      </c>
      <c r="B4" s="151"/>
      <c r="C4" s="185" t="s">
        <v>88</v>
      </c>
      <c r="D4" s="186"/>
      <c r="E4" s="186"/>
      <c r="F4" s="186"/>
      <c r="G4" s="186"/>
      <c r="H4" s="186"/>
      <c r="I4" s="186"/>
      <c r="J4" s="187"/>
    </row>
    <row r="5" spans="1:10" ht="44.25" customHeight="1">
      <c r="A5" s="130"/>
      <c r="B5" s="131"/>
      <c r="C5" s="131"/>
      <c r="D5" s="131"/>
      <c r="E5" s="131"/>
      <c r="F5" s="131"/>
      <c r="G5" s="131"/>
      <c r="H5" s="131"/>
      <c r="I5" s="131"/>
      <c r="J5" s="132"/>
    </row>
    <row r="6" spans="1:10" ht="44.25" customHeight="1">
      <c r="A6" s="133"/>
      <c r="B6" s="134"/>
      <c r="C6" s="134"/>
      <c r="D6" s="134"/>
      <c r="E6" s="134"/>
      <c r="F6" s="134"/>
      <c r="G6" s="134"/>
      <c r="H6" s="134"/>
      <c r="I6" s="134"/>
      <c r="J6" s="135"/>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6"/>
      <c r="B9" s="137"/>
      <c r="C9" s="137"/>
      <c r="D9" s="137"/>
      <c r="E9" s="137"/>
      <c r="F9" s="137"/>
      <c r="G9" s="137"/>
      <c r="H9" s="137"/>
      <c r="I9" s="137"/>
      <c r="J9" s="138"/>
    </row>
    <row r="10" spans="1:10" ht="17.25" customHeight="1">
      <c r="A10" s="150" t="s">
        <v>71</v>
      </c>
      <c r="B10" s="151"/>
      <c r="C10" s="182" t="s">
        <v>72</v>
      </c>
      <c r="D10" s="183"/>
      <c r="E10" s="183"/>
      <c r="F10" s="183"/>
      <c r="G10" s="183"/>
      <c r="H10" s="183"/>
      <c r="I10" s="183"/>
      <c r="J10" s="184"/>
    </row>
    <row r="11" spans="1:10" ht="44.25" customHeight="1">
      <c r="A11" s="130"/>
      <c r="B11" s="131"/>
      <c r="C11" s="131"/>
      <c r="D11" s="131"/>
      <c r="E11" s="131"/>
      <c r="F11" s="131"/>
      <c r="G11" s="131"/>
      <c r="H11" s="131"/>
      <c r="I11" s="131"/>
      <c r="J11" s="132"/>
    </row>
    <row r="12" spans="1:10" ht="44.25" customHeight="1">
      <c r="A12" s="133"/>
      <c r="B12" s="134"/>
      <c r="C12" s="134"/>
      <c r="D12" s="134"/>
      <c r="E12" s="134"/>
      <c r="F12" s="134"/>
      <c r="G12" s="134"/>
      <c r="H12" s="134"/>
      <c r="I12" s="134"/>
      <c r="J12" s="135"/>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6"/>
      <c r="B15" s="137"/>
      <c r="C15" s="137"/>
      <c r="D15" s="137"/>
      <c r="E15" s="137"/>
      <c r="F15" s="137"/>
      <c r="G15" s="137"/>
      <c r="H15" s="137"/>
      <c r="I15" s="137"/>
      <c r="J15" s="138"/>
    </row>
    <row r="16" spans="1:10" ht="126" customHeight="1">
      <c r="A16" s="126" t="s">
        <v>82</v>
      </c>
      <c r="B16" s="127"/>
      <c r="C16" s="127"/>
      <c r="D16" s="127"/>
      <c r="E16" s="127"/>
      <c r="F16" s="127"/>
      <c r="G16" s="127"/>
      <c r="H16" s="127"/>
      <c r="I16" s="127"/>
      <c r="J16" s="128"/>
    </row>
    <row r="17" spans="1:10" ht="44.25" customHeight="1">
      <c r="A17" s="130"/>
      <c r="B17" s="131"/>
      <c r="C17" s="131"/>
      <c r="D17" s="131"/>
      <c r="E17" s="131"/>
      <c r="F17" s="131"/>
      <c r="G17" s="131"/>
      <c r="H17" s="131"/>
      <c r="I17" s="131"/>
      <c r="J17" s="132"/>
    </row>
    <row r="18" spans="1:10" ht="44.25" customHeight="1">
      <c r="A18" s="133"/>
      <c r="B18" s="134"/>
      <c r="C18" s="134"/>
      <c r="D18" s="134"/>
      <c r="E18" s="134"/>
      <c r="F18" s="134"/>
      <c r="G18" s="134"/>
      <c r="H18" s="134"/>
      <c r="I18" s="134"/>
      <c r="J18" s="135"/>
    </row>
    <row r="19" spans="1:10" ht="44.25" customHeight="1">
      <c r="A19" s="133"/>
      <c r="B19" s="134"/>
      <c r="C19" s="134"/>
      <c r="D19" s="134"/>
      <c r="E19" s="134"/>
      <c r="F19" s="134"/>
      <c r="G19" s="134"/>
      <c r="H19" s="134"/>
      <c r="I19" s="134"/>
      <c r="J19" s="135"/>
    </row>
    <row r="20" spans="1:10" ht="44.25" customHeight="1">
      <c r="A20" s="133"/>
      <c r="B20" s="134"/>
      <c r="C20" s="134"/>
      <c r="D20" s="134"/>
      <c r="E20" s="134"/>
      <c r="F20" s="134"/>
      <c r="G20" s="134"/>
      <c r="H20" s="134"/>
      <c r="I20" s="134"/>
      <c r="J20" s="135"/>
    </row>
    <row r="21" spans="1:10" ht="44.25" customHeight="1">
      <c r="A21" s="136"/>
      <c r="B21" s="137"/>
      <c r="C21" s="137"/>
      <c r="D21" s="137"/>
      <c r="E21" s="137"/>
      <c r="F21" s="137"/>
      <c r="G21" s="137"/>
      <c r="H21" s="137"/>
      <c r="I21" s="137"/>
      <c r="J21" s="138"/>
    </row>
    <row r="22" spans="1:10" ht="35.25" customHeight="1">
      <c r="A22" s="129" t="s">
        <v>59</v>
      </c>
      <c r="B22" s="129"/>
      <c r="C22" s="129"/>
      <c r="D22" s="129"/>
      <c r="E22" s="129"/>
      <c r="F22" s="129"/>
      <c r="G22" s="129"/>
      <c r="H22" s="129"/>
      <c r="I22" s="129"/>
      <c r="J22" s="129"/>
    </row>
    <row r="23" spans="1:10" ht="16.5" customHeight="1">
      <c r="A23" s="145" t="s">
        <v>60</v>
      </c>
      <c r="B23" s="146"/>
      <c r="C23" s="145" t="s">
        <v>79</v>
      </c>
      <c r="D23" s="146"/>
      <c r="E23" s="145" t="s">
        <v>62</v>
      </c>
      <c r="F23" s="146"/>
      <c r="G23" s="145" t="s">
        <v>63</v>
      </c>
      <c r="H23" s="146"/>
      <c r="I23" s="145" t="s">
        <v>43</v>
      </c>
      <c r="J23" s="146"/>
    </row>
    <row r="24" spans="1:10" ht="150.9" customHeight="1">
      <c r="A24" s="155"/>
      <c r="B24" s="156"/>
      <c r="C24" s="155"/>
      <c r="D24" s="156"/>
      <c r="E24" s="155"/>
      <c r="F24" s="156"/>
      <c r="G24" s="155"/>
      <c r="H24" s="156"/>
      <c r="I24" s="155"/>
      <c r="J24" s="156"/>
    </row>
    <row r="25" spans="1:10" ht="38.25" customHeight="1">
      <c r="A25" s="147" t="s">
        <v>64</v>
      </c>
      <c r="B25" s="148"/>
      <c r="C25" s="149"/>
      <c r="D25" s="147" t="s">
        <v>65</v>
      </c>
      <c r="E25" s="148"/>
      <c r="F25" s="148"/>
      <c r="G25" s="148"/>
      <c r="H25" s="148"/>
      <c r="I25" s="148"/>
      <c r="J25" s="149"/>
    </row>
    <row r="26" spans="1:10" ht="40.5" customHeight="1">
      <c r="A26" s="150" t="s">
        <v>53</v>
      </c>
      <c r="B26" s="151"/>
      <c r="C26" s="152" t="s">
        <v>89</v>
      </c>
      <c r="D26" s="153"/>
      <c r="E26" s="153"/>
      <c r="F26" s="153"/>
      <c r="G26" s="153"/>
      <c r="H26" s="153"/>
      <c r="I26" s="153"/>
      <c r="J26" s="154"/>
    </row>
    <row r="27" spans="1:10" ht="44.25" customHeight="1">
      <c r="A27" s="130"/>
      <c r="B27" s="131"/>
      <c r="C27" s="131"/>
      <c r="D27" s="131"/>
      <c r="E27" s="131"/>
      <c r="F27" s="131"/>
      <c r="G27" s="131"/>
      <c r="H27" s="131"/>
      <c r="I27" s="131"/>
      <c r="J27" s="132"/>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3"/>
      <c r="B30" s="134"/>
      <c r="C30" s="134"/>
      <c r="D30" s="134"/>
      <c r="E30" s="134"/>
      <c r="F30" s="134"/>
      <c r="G30" s="134"/>
      <c r="H30" s="134"/>
      <c r="I30" s="134"/>
      <c r="J30" s="135"/>
    </row>
    <row r="31" spans="1:10" ht="44.25" customHeight="1">
      <c r="A31" s="136"/>
      <c r="B31" s="137"/>
      <c r="C31" s="137"/>
      <c r="D31" s="137"/>
      <c r="E31" s="137"/>
      <c r="F31" s="137"/>
      <c r="G31" s="137"/>
      <c r="H31" s="137"/>
      <c r="I31" s="137"/>
      <c r="J31" s="138"/>
    </row>
    <row r="32" spans="1:10" ht="17.25" customHeight="1">
      <c r="A32" s="188" t="s">
        <v>71</v>
      </c>
      <c r="B32" s="188"/>
      <c r="C32" s="126" t="s">
        <v>72</v>
      </c>
      <c r="D32" s="127"/>
      <c r="E32" s="127"/>
      <c r="F32" s="127"/>
      <c r="G32" s="127"/>
      <c r="H32" s="127"/>
      <c r="I32" s="127"/>
      <c r="J32" s="128"/>
    </row>
    <row r="33" spans="1:10" ht="44.25" customHeight="1">
      <c r="A33" s="130"/>
      <c r="B33" s="131"/>
      <c r="C33" s="131"/>
      <c r="D33" s="131"/>
      <c r="E33" s="131"/>
      <c r="F33" s="131"/>
      <c r="G33" s="131"/>
      <c r="H33" s="131"/>
      <c r="I33" s="131"/>
      <c r="J33" s="132"/>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3"/>
      <c r="B36" s="134"/>
      <c r="C36" s="134"/>
      <c r="D36" s="134"/>
      <c r="E36" s="134"/>
      <c r="F36" s="134"/>
      <c r="G36" s="134"/>
      <c r="H36" s="134"/>
      <c r="I36" s="134"/>
      <c r="J36" s="135"/>
    </row>
    <row r="37" spans="1:10" ht="44.25" customHeight="1">
      <c r="A37" s="136"/>
      <c r="B37" s="137"/>
      <c r="C37" s="137"/>
      <c r="D37" s="137"/>
      <c r="E37" s="137"/>
      <c r="F37" s="137"/>
      <c r="G37" s="137"/>
      <c r="H37" s="137"/>
      <c r="I37" s="137"/>
      <c r="J37" s="138"/>
    </row>
    <row r="38" spans="1:10" ht="35.25" customHeight="1">
      <c r="A38" s="129" t="s">
        <v>59</v>
      </c>
      <c r="B38" s="129"/>
      <c r="C38" s="129"/>
      <c r="D38" s="129"/>
      <c r="E38" s="129"/>
      <c r="F38" s="129"/>
      <c r="G38" s="129"/>
      <c r="H38" s="129"/>
      <c r="I38" s="129"/>
      <c r="J38" s="129"/>
    </row>
    <row r="39" spans="1:10" ht="16.5" customHeight="1">
      <c r="A39" s="143"/>
      <c r="B39" s="144"/>
      <c r="C39" s="145" t="s">
        <v>61</v>
      </c>
      <c r="D39" s="146"/>
      <c r="E39" s="145" t="s">
        <v>62</v>
      </c>
      <c r="F39" s="146"/>
      <c r="G39" s="145" t="s">
        <v>63</v>
      </c>
      <c r="H39" s="146"/>
      <c r="I39" s="145" t="s">
        <v>43</v>
      </c>
      <c r="J39" s="146"/>
    </row>
    <row r="40" spans="1:10" ht="150.9" customHeight="1">
      <c r="A40" s="157"/>
      <c r="B40" s="158"/>
      <c r="C40" s="155"/>
      <c r="D40" s="156"/>
      <c r="E40" s="155"/>
      <c r="F40" s="156"/>
      <c r="G40" s="155"/>
      <c r="H40" s="156"/>
      <c r="I40" s="155"/>
      <c r="J40" s="156"/>
    </row>
    <row r="41" spans="1:10" ht="37.5" customHeight="1">
      <c r="A41" s="147" t="s">
        <v>67</v>
      </c>
      <c r="B41" s="148"/>
      <c r="C41" s="149"/>
      <c r="D41" s="147" t="s">
        <v>65</v>
      </c>
      <c r="E41" s="148"/>
      <c r="F41" s="148"/>
      <c r="G41" s="148"/>
      <c r="H41" s="148"/>
      <c r="I41" s="148"/>
      <c r="J41" s="149"/>
    </row>
    <row r="42" spans="1:10" ht="17.25" customHeight="1">
      <c r="A42" s="150" t="s">
        <v>53</v>
      </c>
      <c r="B42" s="151"/>
      <c r="C42" s="152" t="s">
        <v>90</v>
      </c>
      <c r="D42" s="153"/>
      <c r="E42" s="153"/>
      <c r="F42" s="153"/>
      <c r="G42" s="153"/>
      <c r="H42" s="153"/>
      <c r="I42" s="153"/>
      <c r="J42" s="154"/>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17.25" customHeight="1">
      <c r="A48" s="150" t="s">
        <v>71</v>
      </c>
      <c r="B48" s="151"/>
      <c r="C48" s="182" t="s">
        <v>72</v>
      </c>
      <c r="D48" s="183"/>
      <c r="E48" s="183"/>
      <c r="F48" s="183"/>
      <c r="G48" s="183"/>
      <c r="H48" s="183"/>
      <c r="I48" s="183"/>
      <c r="J48" s="184"/>
    </row>
    <row r="49" spans="1:10" ht="44.25" customHeight="1">
      <c r="A49" s="130"/>
      <c r="B49" s="131"/>
      <c r="C49" s="131"/>
      <c r="D49" s="131"/>
      <c r="E49" s="131"/>
      <c r="F49" s="131"/>
      <c r="G49" s="131"/>
      <c r="H49" s="131"/>
      <c r="I49" s="131"/>
      <c r="J49" s="132"/>
    </row>
    <row r="50" spans="1:10" ht="44.25" customHeight="1">
      <c r="A50" s="133"/>
      <c r="B50" s="134"/>
      <c r="C50" s="134"/>
      <c r="D50" s="134"/>
      <c r="E50" s="134"/>
      <c r="F50" s="134"/>
      <c r="G50" s="134"/>
      <c r="H50" s="134"/>
      <c r="I50" s="134"/>
      <c r="J50" s="135"/>
    </row>
    <row r="51" spans="1:10" ht="44.25" customHeight="1">
      <c r="A51" s="133"/>
      <c r="B51" s="134"/>
      <c r="C51" s="134"/>
      <c r="D51" s="134"/>
      <c r="E51" s="134"/>
      <c r="F51" s="134"/>
      <c r="G51" s="134"/>
      <c r="H51" s="134"/>
      <c r="I51" s="134"/>
      <c r="J51" s="135"/>
    </row>
    <row r="52" spans="1:10" ht="44.25" customHeight="1">
      <c r="A52" s="133"/>
      <c r="B52" s="134"/>
      <c r="C52" s="134"/>
      <c r="D52" s="134"/>
      <c r="E52" s="134"/>
      <c r="F52" s="134"/>
      <c r="G52" s="134"/>
      <c r="H52" s="134"/>
      <c r="I52" s="134"/>
      <c r="J52" s="135"/>
    </row>
    <row r="53" spans="1:10" ht="44.25" customHeight="1">
      <c r="A53" s="136"/>
      <c r="B53" s="137"/>
      <c r="C53" s="137"/>
      <c r="D53" s="137"/>
      <c r="E53" s="137"/>
      <c r="F53" s="137"/>
      <c r="G53" s="137"/>
      <c r="H53" s="137"/>
      <c r="I53" s="137"/>
      <c r="J53" s="138"/>
    </row>
    <row r="54" spans="1:10" ht="35.25" customHeight="1">
      <c r="A54" s="129" t="s">
        <v>59</v>
      </c>
      <c r="B54" s="129"/>
      <c r="C54" s="129"/>
      <c r="D54" s="129"/>
      <c r="E54" s="129"/>
      <c r="F54" s="129"/>
      <c r="G54" s="129"/>
      <c r="H54" s="129"/>
      <c r="I54" s="129"/>
      <c r="J54" s="129"/>
    </row>
    <row r="55" spans="1:10" ht="16.5" customHeight="1">
      <c r="A55" s="143"/>
      <c r="B55" s="144"/>
      <c r="C55" s="145" t="s">
        <v>61</v>
      </c>
      <c r="D55" s="146"/>
      <c r="E55" s="145" t="s">
        <v>62</v>
      </c>
      <c r="F55" s="146"/>
      <c r="G55" s="145" t="s">
        <v>63</v>
      </c>
      <c r="H55" s="146"/>
      <c r="I55" s="145" t="s">
        <v>43</v>
      </c>
      <c r="J55" s="146"/>
    </row>
    <row r="56" spans="1:10" ht="150.9" customHeight="1">
      <c r="A56" s="157"/>
      <c r="B56" s="158"/>
      <c r="C56" s="155"/>
      <c r="D56" s="156"/>
      <c r="E56" s="155"/>
      <c r="F56" s="156"/>
      <c r="G56" s="155"/>
      <c r="H56" s="156"/>
      <c r="I56" s="155"/>
      <c r="J56" s="156"/>
    </row>
    <row r="57" spans="1:10" ht="41.25" customHeight="1">
      <c r="A57" s="147" t="s">
        <v>69</v>
      </c>
      <c r="B57" s="148"/>
      <c r="C57" s="149"/>
      <c r="D57" s="147" t="s">
        <v>65</v>
      </c>
      <c r="E57" s="148"/>
      <c r="F57" s="148"/>
      <c r="G57" s="148"/>
      <c r="H57" s="148"/>
      <c r="I57" s="148"/>
      <c r="J57" s="149"/>
    </row>
    <row r="58" spans="1:10" ht="44.25" customHeight="1">
      <c r="A58" s="150" t="s">
        <v>53</v>
      </c>
      <c r="B58" s="151"/>
      <c r="C58" s="152" t="s">
        <v>91</v>
      </c>
      <c r="D58" s="153"/>
      <c r="E58" s="153"/>
      <c r="F58" s="153"/>
      <c r="G58" s="153"/>
      <c r="H58" s="153"/>
      <c r="I58" s="153"/>
      <c r="J58" s="15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30" customHeight="1">
      <c r="A64" s="150" t="s">
        <v>71</v>
      </c>
      <c r="B64" s="151"/>
      <c r="C64" s="182" t="s">
        <v>72</v>
      </c>
      <c r="D64" s="183"/>
      <c r="E64" s="183"/>
      <c r="F64" s="183"/>
      <c r="G64" s="183"/>
      <c r="H64" s="183"/>
      <c r="I64" s="183"/>
      <c r="J64" s="184"/>
    </row>
    <row r="65" spans="1:10" ht="44.25" customHeight="1">
      <c r="A65" s="130"/>
      <c r="B65" s="131"/>
      <c r="C65" s="131"/>
      <c r="D65" s="131"/>
      <c r="E65" s="131"/>
      <c r="F65" s="131"/>
      <c r="G65" s="131"/>
      <c r="H65" s="131"/>
      <c r="I65" s="131"/>
      <c r="J65" s="132"/>
    </row>
    <row r="66" spans="1:10" ht="44.25" customHeight="1">
      <c r="A66" s="133"/>
      <c r="B66" s="134"/>
      <c r="C66" s="134"/>
      <c r="D66" s="134"/>
      <c r="E66" s="134"/>
      <c r="F66" s="134"/>
      <c r="G66" s="134"/>
      <c r="H66" s="134"/>
      <c r="I66" s="134"/>
      <c r="J66" s="135"/>
    </row>
    <row r="67" spans="1:10" ht="44.25" customHeight="1">
      <c r="A67" s="133"/>
      <c r="B67" s="134"/>
      <c r="C67" s="134"/>
      <c r="D67" s="134"/>
      <c r="E67" s="134"/>
      <c r="F67" s="134"/>
      <c r="G67" s="134"/>
      <c r="H67" s="134"/>
      <c r="I67" s="134"/>
      <c r="J67" s="135"/>
    </row>
    <row r="68" spans="1:10" ht="44.25" customHeight="1">
      <c r="A68" s="133"/>
      <c r="B68" s="134"/>
      <c r="C68" s="134"/>
      <c r="D68" s="134"/>
      <c r="E68" s="134"/>
      <c r="F68" s="134"/>
      <c r="G68" s="134"/>
      <c r="H68" s="134"/>
      <c r="I68" s="134"/>
      <c r="J68" s="135"/>
    </row>
    <row r="69" spans="1:10" ht="44.25" customHeight="1">
      <c r="A69" s="136"/>
      <c r="B69" s="137"/>
      <c r="C69" s="137"/>
      <c r="D69" s="137"/>
      <c r="E69" s="137"/>
      <c r="F69" s="137"/>
      <c r="G69" s="137"/>
      <c r="H69" s="137"/>
      <c r="I69" s="137"/>
      <c r="J69" s="138"/>
    </row>
    <row r="70" spans="1:10" ht="32.25" customHeight="1">
      <c r="A70" s="129" t="s">
        <v>59</v>
      </c>
      <c r="B70" s="129"/>
      <c r="C70" s="129"/>
      <c r="D70" s="129"/>
      <c r="E70" s="129"/>
      <c r="F70" s="129"/>
      <c r="G70" s="129"/>
      <c r="H70" s="129"/>
      <c r="I70" s="129"/>
      <c r="J70" s="129"/>
    </row>
    <row r="71" spans="1:10" ht="16.5" customHeight="1">
      <c r="A71" s="143"/>
      <c r="B71" s="144"/>
      <c r="C71" s="145" t="s">
        <v>61</v>
      </c>
      <c r="D71" s="146"/>
      <c r="E71" s="145" t="s">
        <v>62</v>
      </c>
      <c r="F71" s="146"/>
      <c r="G71" s="145" t="s">
        <v>63</v>
      </c>
      <c r="H71" s="146"/>
      <c r="I71" s="145" t="s">
        <v>43</v>
      </c>
      <c r="J71" s="146"/>
    </row>
    <row r="72" spans="1:10" ht="150.9" customHeight="1">
      <c r="A72" s="157"/>
      <c r="B72" s="158"/>
      <c r="C72" s="155"/>
      <c r="D72" s="156"/>
      <c r="E72" s="155"/>
      <c r="F72" s="156"/>
      <c r="G72" s="155"/>
      <c r="H72" s="156"/>
      <c r="I72" s="155"/>
      <c r="J72" s="156"/>
    </row>
    <row r="73" spans="1:10" ht="115.5" customHeight="1">
      <c r="A73" s="126" t="s">
        <v>73</v>
      </c>
      <c r="B73" s="127"/>
      <c r="C73" s="127"/>
      <c r="D73" s="127"/>
      <c r="E73" s="127"/>
      <c r="F73" s="127"/>
      <c r="G73" s="127"/>
      <c r="H73" s="127"/>
      <c r="I73" s="127"/>
      <c r="J73" s="128"/>
    </row>
    <row r="74" spans="1:10" ht="44.25" customHeight="1">
      <c r="A74" s="130"/>
      <c r="B74" s="131"/>
      <c r="C74" s="131"/>
      <c r="D74" s="131"/>
      <c r="E74" s="131"/>
      <c r="F74" s="131"/>
      <c r="G74" s="131"/>
      <c r="H74" s="131"/>
      <c r="I74" s="131"/>
      <c r="J74" s="132"/>
    </row>
    <row r="75" spans="1:10" ht="44.25" customHeight="1">
      <c r="A75" s="133"/>
      <c r="B75" s="134"/>
      <c r="C75" s="134"/>
      <c r="D75" s="134"/>
      <c r="E75" s="134"/>
      <c r="F75" s="134"/>
      <c r="G75" s="134"/>
      <c r="H75" s="134"/>
      <c r="I75" s="134"/>
      <c r="J75" s="135"/>
    </row>
    <row r="76" spans="1:10" ht="44.25" customHeight="1">
      <c r="A76" s="133"/>
      <c r="B76" s="134"/>
      <c r="C76" s="134"/>
      <c r="D76" s="134"/>
      <c r="E76" s="134"/>
      <c r="F76" s="134"/>
      <c r="G76" s="134"/>
      <c r="H76" s="134"/>
      <c r="I76" s="134"/>
      <c r="J76" s="135"/>
    </row>
    <row r="77" spans="1:10" ht="44.25" customHeight="1">
      <c r="A77" s="133"/>
      <c r="B77" s="134"/>
      <c r="C77" s="134"/>
      <c r="D77" s="134"/>
      <c r="E77" s="134"/>
      <c r="F77" s="134"/>
      <c r="G77" s="134"/>
      <c r="H77" s="134"/>
      <c r="I77" s="134"/>
      <c r="J77" s="135"/>
    </row>
    <row r="78" spans="1:10" ht="44.25" customHeight="1">
      <c r="A78" s="136"/>
      <c r="B78" s="137"/>
      <c r="C78" s="137"/>
      <c r="D78" s="137"/>
      <c r="E78" s="137"/>
      <c r="F78" s="137"/>
      <c r="G78" s="137"/>
      <c r="H78" s="137"/>
      <c r="I78" s="137"/>
      <c r="J78" s="138"/>
    </row>
    <row r="79" spans="1:10" ht="44.25" customHeight="1">
      <c r="A79" s="147" t="s">
        <v>74</v>
      </c>
      <c r="B79" s="148"/>
      <c r="C79" s="149"/>
      <c r="D79" s="147" t="s">
        <v>75</v>
      </c>
      <c r="E79" s="148"/>
      <c r="F79" s="148"/>
      <c r="G79" s="148"/>
      <c r="H79" s="148"/>
      <c r="I79" s="148"/>
      <c r="J79" s="149"/>
    </row>
    <row r="80" spans="1:10" ht="138" customHeight="1">
      <c r="A80" s="150" t="s">
        <v>53</v>
      </c>
      <c r="B80" s="151"/>
      <c r="C80" s="189" t="s">
        <v>85</v>
      </c>
      <c r="D80" s="190"/>
      <c r="E80" s="190"/>
      <c r="F80" s="190"/>
      <c r="G80" s="190"/>
      <c r="H80" s="190"/>
      <c r="I80" s="190"/>
      <c r="J80" s="191"/>
    </row>
    <row r="81" spans="1:10" ht="44.25" customHeight="1">
      <c r="A81" s="130"/>
      <c r="B81" s="131"/>
      <c r="C81" s="131"/>
      <c r="D81" s="131"/>
      <c r="E81" s="131"/>
      <c r="F81" s="131"/>
      <c r="G81" s="131"/>
      <c r="H81" s="131"/>
      <c r="I81" s="131"/>
      <c r="J81" s="132"/>
    </row>
    <row r="82" spans="1:10" ht="44.25" customHeight="1">
      <c r="A82" s="133"/>
      <c r="B82" s="134"/>
      <c r="C82" s="134"/>
      <c r="D82" s="134"/>
      <c r="E82" s="134"/>
      <c r="F82" s="134"/>
      <c r="G82" s="134"/>
      <c r="H82" s="134"/>
      <c r="I82" s="134"/>
      <c r="J82" s="135"/>
    </row>
    <row r="83" spans="1:10" ht="44.25" customHeight="1">
      <c r="A83" s="133"/>
      <c r="B83" s="134"/>
      <c r="C83" s="134"/>
      <c r="D83" s="134"/>
      <c r="E83" s="134"/>
      <c r="F83" s="134"/>
      <c r="G83" s="134"/>
      <c r="H83" s="134"/>
      <c r="I83" s="134"/>
      <c r="J83" s="135"/>
    </row>
    <row r="84" spans="1:10" ht="44.25" customHeight="1">
      <c r="A84" s="133"/>
      <c r="B84" s="134"/>
      <c r="C84" s="134"/>
      <c r="D84" s="134"/>
      <c r="E84" s="134"/>
      <c r="F84" s="134"/>
      <c r="G84" s="134"/>
      <c r="H84" s="134"/>
      <c r="I84" s="134"/>
      <c r="J84" s="135"/>
    </row>
    <row r="85" spans="1:10" ht="44.25" customHeight="1">
      <c r="A85" s="136"/>
      <c r="B85" s="137"/>
      <c r="C85" s="137"/>
      <c r="D85" s="137"/>
      <c r="E85" s="137"/>
      <c r="F85" s="137"/>
      <c r="G85" s="137"/>
      <c r="H85" s="137"/>
      <c r="I85" s="137"/>
      <c r="J85" s="138"/>
    </row>
    <row r="86" spans="1:10" ht="17.25" customHeight="1">
      <c r="A86" s="150" t="s">
        <v>86</v>
      </c>
      <c r="B86" s="151"/>
      <c r="C86" s="182" t="s">
        <v>72</v>
      </c>
      <c r="D86" s="183"/>
      <c r="E86" s="183"/>
      <c r="F86" s="183"/>
      <c r="G86" s="183"/>
      <c r="H86" s="183"/>
      <c r="I86" s="183"/>
      <c r="J86" s="184"/>
    </row>
    <row r="87" spans="1:10" ht="44.25" customHeight="1">
      <c r="A87" s="130"/>
      <c r="B87" s="131"/>
      <c r="C87" s="131"/>
      <c r="D87" s="131"/>
      <c r="E87" s="131"/>
      <c r="F87" s="131"/>
      <c r="G87" s="131"/>
      <c r="H87" s="131"/>
      <c r="I87" s="131"/>
      <c r="J87" s="132"/>
    </row>
    <row r="88" spans="1:10" ht="44.25" customHeight="1">
      <c r="A88" s="133"/>
      <c r="B88" s="134"/>
      <c r="C88" s="134"/>
      <c r="D88" s="134"/>
      <c r="E88" s="134"/>
      <c r="F88" s="134"/>
      <c r="G88" s="134"/>
      <c r="H88" s="134"/>
      <c r="I88" s="134"/>
      <c r="J88" s="135"/>
    </row>
    <row r="89" spans="1:10" ht="44.25" customHeight="1">
      <c r="A89" s="133"/>
      <c r="B89" s="134"/>
      <c r="C89" s="134"/>
      <c r="D89" s="134"/>
      <c r="E89" s="134"/>
      <c r="F89" s="134"/>
      <c r="G89" s="134"/>
      <c r="H89" s="134"/>
      <c r="I89" s="134"/>
      <c r="J89" s="135"/>
    </row>
    <row r="90" spans="1:10" ht="44.25" customHeight="1">
      <c r="A90" s="133"/>
      <c r="B90" s="134"/>
      <c r="C90" s="134"/>
      <c r="D90" s="134"/>
      <c r="E90" s="134"/>
      <c r="F90" s="134"/>
      <c r="G90" s="134"/>
      <c r="H90" s="134"/>
      <c r="I90" s="134"/>
      <c r="J90" s="135"/>
    </row>
    <row r="91" spans="1:10" ht="44.25" customHeight="1">
      <c r="A91" s="136"/>
      <c r="B91" s="137"/>
      <c r="C91" s="137"/>
      <c r="D91" s="137"/>
      <c r="E91" s="137"/>
      <c r="F91" s="137"/>
      <c r="G91" s="137"/>
      <c r="H91" s="137"/>
      <c r="I91" s="137"/>
      <c r="J91" s="138"/>
    </row>
    <row r="92" spans="1:10" ht="17.25" customHeight="1">
      <c r="A92" s="129" t="s">
        <v>59</v>
      </c>
      <c r="B92" s="129"/>
      <c r="C92" s="129"/>
      <c r="D92" s="129"/>
      <c r="E92" s="129"/>
      <c r="F92" s="129"/>
      <c r="G92" s="129"/>
      <c r="H92" s="129"/>
      <c r="I92" s="129"/>
      <c r="J92" s="129"/>
    </row>
    <row r="93" spans="1:10" ht="16.5" customHeight="1">
      <c r="A93" s="143"/>
      <c r="B93" s="144"/>
      <c r="C93" s="145" t="s">
        <v>79</v>
      </c>
      <c r="D93" s="146"/>
      <c r="E93" s="145" t="s">
        <v>62</v>
      </c>
      <c r="F93" s="146"/>
      <c r="G93" s="145" t="s">
        <v>63</v>
      </c>
      <c r="H93" s="146"/>
      <c r="I93" s="145" t="s">
        <v>43</v>
      </c>
      <c r="J93" s="146"/>
    </row>
    <row r="94" spans="1:10" ht="150.9" customHeight="1">
      <c r="A94" s="139"/>
      <c r="B94" s="140"/>
      <c r="C94" s="141"/>
      <c r="D94" s="142"/>
      <c r="E94" s="141"/>
      <c r="F94" s="142"/>
      <c r="G94" s="141"/>
      <c r="H94" s="142"/>
      <c r="I94" s="141"/>
      <c r="J94" s="142"/>
    </row>
  </sheetData>
  <mergeCells count="101">
    <mergeCell ref="E23:F23"/>
    <mergeCell ref="G23:H23"/>
    <mergeCell ref="I23:J23"/>
    <mergeCell ref="A24:B24"/>
    <mergeCell ref="C24:D24"/>
    <mergeCell ref="E24:F24"/>
    <mergeCell ref="G24:H24"/>
    <mergeCell ref="I24:J24"/>
    <mergeCell ref="A81:J85"/>
    <mergeCell ref="A80:B80"/>
    <mergeCell ref="C80:J80"/>
    <mergeCell ref="A72:B72"/>
    <mergeCell ref="C72:D72"/>
    <mergeCell ref="E72:F72"/>
    <mergeCell ref="G72:H72"/>
    <mergeCell ref="I72:J72"/>
    <mergeCell ref="A71:B71"/>
    <mergeCell ref="C71:D71"/>
    <mergeCell ref="E71:F71"/>
    <mergeCell ref="G71:H71"/>
    <mergeCell ref="I71:J71"/>
    <mergeCell ref="A56:B56"/>
    <mergeCell ref="C56:D56"/>
    <mergeCell ref="E56:F56"/>
    <mergeCell ref="A94:B94"/>
    <mergeCell ref="C94:D94"/>
    <mergeCell ref="E94:F94"/>
    <mergeCell ref="G94:H94"/>
    <mergeCell ref="I94:J94"/>
    <mergeCell ref="A86:B86"/>
    <mergeCell ref="C86:J86"/>
    <mergeCell ref="A87:J91"/>
    <mergeCell ref="A92:J92"/>
    <mergeCell ref="A93:B93"/>
    <mergeCell ref="C93:D93"/>
    <mergeCell ref="E93:F93"/>
    <mergeCell ref="G93:H93"/>
    <mergeCell ref="I93:J93"/>
    <mergeCell ref="G56:H56"/>
    <mergeCell ref="I56:J56"/>
    <mergeCell ref="A73:J73"/>
    <mergeCell ref="A74:J78"/>
    <mergeCell ref="A79:C79"/>
    <mergeCell ref="D79:J79"/>
    <mergeCell ref="A57:C57"/>
    <mergeCell ref="D57:J57"/>
    <mergeCell ref="A58:B58"/>
    <mergeCell ref="C58:J58"/>
    <mergeCell ref="A59:J63"/>
    <mergeCell ref="A64:B64"/>
    <mergeCell ref="C64:J64"/>
    <mergeCell ref="A65:J69"/>
    <mergeCell ref="A70:J70"/>
    <mergeCell ref="A16:J16"/>
    <mergeCell ref="A17:J21"/>
    <mergeCell ref="A22:J22"/>
    <mergeCell ref="A23:B23"/>
    <mergeCell ref="A54:J54"/>
    <mergeCell ref="A55:B55"/>
    <mergeCell ref="C55:D55"/>
    <mergeCell ref="E55:F55"/>
    <mergeCell ref="G55:H55"/>
    <mergeCell ref="I55:J55"/>
    <mergeCell ref="A49:J53"/>
    <mergeCell ref="A40:B40"/>
    <mergeCell ref="C40:D40"/>
    <mergeCell ref="E40:F40"/>
    <mergeCell ref="G40:H40"/>
    <mergeCell ref="I40:J40"/>
    <mergeCell ref="A41:C41"/>
    <mergeCell ref="D41:J41"/>
    <mergeCell ref="A42:B42"/>
    <mergeCell ref="C42:J42"/>
    <mergeCell ref="A43:J47"/>
    <mergeCell ref="A48:B48"/>
    <mergeCell ref="C48:J48"/>
    <mergeCell ref="C23:D23"/>
    <mergeCell ref="A1:J1"/>
    <mergeCell ref="A2:J2"/>
    <mergeCell ref="A3:C3"/>
    <mergeCell ref="D3:J3"/>
    <mergeCell ref="A4:B4"/>
    <mergeCell ref="C4:J4"/>
    <mergeCell ref="A38:J38"/>
    <mergeCell ref="A39:B39"/>
    <mergeCell ref="C39:D39"/>
    <mergeCell ref="E39:F39"/>
    <mergeCell ref="G39:H39"/>
    <mergeCell ref="I39:J39"/>
    <mergeCell ref="A33:J37"/>
    <mergeCell ref="A5:J9"/>
    <mergeCell ref="A10:B10"/>
    <mergeCell ref="C10:J10"/>
    <mergeCell ref="A11:J15"/>
    <mergeCell ref="A25:C25"/>
    <mergeCell ref="D25:J25"/>
    <mergeCell ref="A26:B26"/>
    <mergeCell ref="C26:J26"/>
    <mergeCell ref="A27:J31"/>
    <mergeCell ref="A32:B32"/>
    <mergeCell ref="C32:J32"/>
  </mergeCells>
  <pageMargins left="0.25" right="0.25" top="0.75" bottom="0.75" header="0.3" footer="0.3"/>
  <pageSetup scale="85" fitToHeight="0" orientation="landscape" horizontalDpi="4294967294"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topLeftCell="B1" zoomScaleNormal="100" workbookViewId="0">
      <selection activeCell="D4" sqref="D4:J4"/>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33.75" customHeight="1">
      <c r="A2" s="147" t="s">
        <v>92</v>
      </c>
      <c r="B2" s="148"/>
      <c r="C2" s="149"/>
      <c r="D2" s="147" t="s">
        <v>93</v>
      </c>
      <c r="E2" s="148"/>
      <c r="F2" s="148"/>
      <c r="G2" s="148"/>
      <c r="H2" s="148"/>
      <c r="I2" s="148"/>
      <c r="J2" s="149"/>
    </row>
    <row r="3" spans="1:10" ht="20.25" customHeight="1">
      <c r="A3" s="147" t="s">
        <v>94</v>
      </c>
      <c r="B3" s="148"/>
      <c r="C3" s="148"/>
      <c r="D3" s="148"/>
      <c r="E3" s="148"/>
      <c r="F3" s="148"/>
      <c r="G3" s="148"/>
      <c r="H3" s="148"/>
      <c r="I3" s="148"/>
      <c r="J3" s="149"/>
    </row>
    <row r="4" spans="1:10" ht="71.25" customHeight="1">
      <c r="A4" s="147" t="s">
        <v>95</v>
      </c>
      <c r="B4" s="148"/>
      <c r="C4" s="149"/>
      <c r="D4" s="179" t="s">
        <v>223</v>
      </c>
      <c r="E4" s="180"/>
      <c r="F4" s="180"/>
      <c r="G4" s="180"/>
      <c r="H4" s="180"/>
      <c r="I4" s="180"/>
      <c r="J4" s="181"/>
    </row>
    <row r="5" spans="1:10" ht="23.25" customHeight="1">
      <c r="A5" s="126" t="s">
        <v>57</v>
      </c>
      <c r="B5" s="127"/>
      <c r="C5" s="127"/>
      <c r="D5" s="127"/>
      <c r="E5" s="127"/>
      <c r="F5" s="127"/>
      <c r="G5" s="127"/>
      <c r="H5" s="127"/>
      <c r="I5" s="127"/>
      <c r="J5" s="128"/>
    </row>
    <row r="6" spans="1:10" ht="44.25" customHeight="1">
      <c r="A6" s="130"/>
      <c r="B6" s="131"/>
      <c r="C6" s="131"/>
      <c r="D6" s="131"/>
      <c r="E6" s="131"/>
      <c r="F6" s="131"/>
      <c r="G6" s="131"/>
      <c r="H6" s="131"/>
      <c r="I6" s="131"/>
      <c r="J6" s="132"/>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3"/>
      <c r="B9" s="134"/>
      <c r="C9" s="134"/>
      <c r="D9" s="134"/>
      <c r="E9" s="134"/>
      <c r="F9" s="134"/>
      <c r="G9" s="134"/>
      <c r="H9" s="134"/>
      <c r="I9" s="134"/>
      <c r="J9" s="135"/>
    </row>
    <row r="10" spans="1:10" ht="44.25" customHeight="1">
      <c r="A10" s="136"/>
      <c r="B10" s="137"/>
      <c r="C10" s="137"/>
      <c r="D10" s="137"/>
      <c r="E10" s="137"/>
      <c r="F10" s="137"/>
      <c r="G10" s="137"/>
      <c r="H10" s="137"/>
      <c r="I10" s="137"/>
      <c r="J10" s="138"/>
    </row>
    <row r="11" spans="1:10" ht="36.75" customHeight="1">
      <c r="A11" s="182" t="s">
        <v>97</v>
      </c>
      <c r="B11" s="183"/>
      <c r="C11" s="183"/>
      <c r="D11" s="183"/>
      <c r="E11" s="183"/>
      <c r="F11" s="183"/>
      <c r="G11" s="183"/>
      <c r="H11" s="183"/>
      <c r="I11" s="183"/>
      <c r="J11" s="184"/>
    </row>
    <row r="12" spans="1:10" ht="44.25" customHeight="1">
      <c r="A12" s="130"/>
      <c r="B12" s="131"/>
      <c r="C12" s="131"/>
      <c r="D12" s="131"/>
      <c r="E12" s="131"/>
      <c r="F12" s="131"/>
      <c r="G12" s="131"/>
      <c r="H12" s="131"/>
      <c r="I12" s="131"/>
      <c r="J12" s="132"/>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3"/>
      <c r="B15" s="134"/>
      <c r="C15" s="134"/>
      <c r="D15" s="134"/>
      <c r="E15" s="134"/>
      <c r="F15" s="134"/>
      <c r="G15" s="134"/>
      <c r="H15" s="134"/>
      <c r="I15" s="134"/>
      <c r="J15" s="135"/>
    </row>
    <row r="16" spans="1:10" ht="44.25" customHeight="1">
      <c r="A16" s="136"/>
      <c r="B16" s="137"/>
      <c r="C16" s="137"/>
      <c r="D16" s="137"/>
      <c r="E16" s="137"/>
      <c r="F16" s="137"/>
      <c r="G16" s="137"/>
      <c r="H16" s="137"/>
      <c r="I16" s="137"/>
      <c r="J16" s="138"/>
    </row>
    <row r="17" spans="1:10" ht="17.25" customHeight="1">
      <c r="A17" s="147" t="s">
        <v>98</v>
      </c>
      <c r="B17" s="148"/>
      <c r="C17" s="148"/>
      <c r="D17" s="148"/>
      <c r="E17" s="148"/>
      <c r="F17" s="148"/>
      <c r="G17" s="148"/>
      <c r="H17" s="148"/>
      <c r="I17" s="148"/>
      <c r="J17" s="149"/>
    </row>
    <row r="18" spans="1:10" ht="49.5" customHeight="1">
      <c r="A18" s="147" t="s">
        <v>99</v>
      </c>
      <c r="B18" s="148"/>
      <c r="C18" s="149"/>
      <c r="D18" s="179" t="s">
        <v>100</v>
      </c>
      <c r="E18" s="180"/>
      <c r="F18" s="180"/>
      <c r="G18" s="180"/>
      <c r="H18" s="180"/>
      <c r="I18" s="180"/>
      <c r="J18" s="181"/>
    </row>
    <row r="19" spans="1:10" ht="23.25" customHeight="1">
      <c r="A19" s="126" t="s">
        <v>57</v>
      </c>
      <c r="B19" s="127"/>
      <c r="C19" s="127"/>
      <c r="D19" s="127"/>
      <c r="E19" s="127"/>
      <c r="F19" s="127"/>
      <c r="G19" s="127"/>
      <c r="H19" s="127"/>
      <c r="I19" s="127"/>
      <c r="J19" s="128"/>
    </row>
    <row r="20" spans="1:10" ht="44.25" customHeight="1">
      <c r="A20" s="130"/>
      <c r="B20" s="131"/>
      <c r="C20" s="131"/>
      <c r="D20" s="131"/>
      <c r="E20" s="131"/>
      <c r="F20" s="131"/>
      <c r="G20" s="131"/>
      <c r="H20" s="131"/>
      <c r="I20" s="131"/>
      <c r="J20" s="132"/>
    </row>
    <row r="21" spans="1:10" ht="44.25" customHeight="1">
      <c r="A21" s="133"/>
      <c r="B21" s="134"/>
      <c r="C21" s="134"/>
      <c r="D21" s="134"/>
      <c r="E21" s="134"/>
      <c r="F21" s="134"/>
      <c r="G21" s="134"/>
      <c r="H21" s="134"/>
      <c r="I21" s="134"/>
      <c r="J21" s="135"/>
    </row>
    <row r="22" spans="1:10" ht="44.25" customHeight="1">
      <c r="A22" s="133"/>
      <c r="B22" s="134"/>
      <c r="C22" s="134"/>
      <c r="D22" s="134"/>
      <c r="E22" s="134"/>
      <c r="F22" s="134"/>
      <c r="G22" s="134"/>
      <c r="H22" s="134"/>
      <c r="I22" s="134"/>
      <c r="J22" s="135"/>
    </row>
    <row r="23" spans="1:10" ht="44.25" customHeight="1">
      <c r="A23" s="133"/>
      <c r="B23" s="134"/>
      <c r="C23" s="134"/>
      <c r="D23" s="134"/>
      <c r="E23" s="134"/>
      <c r="F23" s="134"/>
      <c r="G23" s="134"/>
      <c r="H23" s="134"/>
      <c r="I23" s="134"/>
      <c r="J23" s="135"/>
    </row>
    <row r="24" spans="1:10" ht="44.25" customHeight="1">
      <c r="A24" s="136"/>
      <c r="B24" s="137"/>
      <c r="C24" s="137"/>
      <c r="D24" s="137"/>
      <c r="E24" s="137"/>
      <c r="F24" s="137"/>
      <c r="G24" s="137"/>
      <c r="H24" s="137"/>
      <c r="I24" s="137"/>
      <c r="J24" s="138"/>
    </row>
    <row r="25" spans="1:10" ht="36.75" customHeight="1">
      <c r="A25" s="182" t="s">
        <v>97</v>
      </c>
      <c r="B25" s="183"/>
      <c r="C25" s="183"/>
      <c r="D25" s="183"/>
      <c r="E25" s="183"/>
      <c r="F25" s="183"/>
      <c r="G25" s="183"/>
      <c r="H25" s="183"/>
      <c r="I25" s="183"/>
      <c r="J25" s="184"/>
    </row>
    <row r="26" spans="1:10" ht="44.25" customHeight="1">
      <c r="A26" s="130"/>
      <c r="B26" s="131"/>
      <c r="C26" s="131"/>
      <c r="D26" s="131"/>
      <c r="E26" s="131"/>
      <c r="F26" s="131"/>
      <c r="G26" s="131"/>
      <c r="H26" s="131"/>
      <c r="I26" s="131"/>
      <c r="J26" s="132"/>
    </row>
    <row r="27" spans="1:10" ht="44.25" customHeight="1">
      <c r="A27" s="133"/>
      <c r="B27" s="134"/>
      <c r="C27" s="134"/>
      <c r="D27" s="134"/>
      <c r="E27" s="134"/>
      <c r="F27" s="134"/>
      <c r="G27" s="134"/>
      <c r="H27" s="134"/>
      <c r="I27" s="134"/>
      <c r="J27" s="135"/>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6"/>
      <c r="B30" s="137"/>
      <c r="C30" s="137"/>
      <c r="D30" s="137"/>
      <c r="E30" s="137"/>
      <c r="F30" s="137"/>
      <c r="G30" s="137"/>
      <c r="H30" s="137"/>
      <c r="I30" s="137"/>
      <c r="J30" s="138"/>
    </row>
    <row r="31" spans="1:10" ht="126" customHeight="1">
      <c r="A31" s="126" t="s">
        <v>82</v>
      </c>
      <c r="B31" s="127"/>
      <c r="C31" s="127"/>
      <c r="D31" s="127"/>
      <c r="E31" s="127"/>
      <c r="F31" s="127"/>
      <c r="G31" s="127"/>
      <c r="H31" s="127"/>
      <c r="I31" s="127"/>
      <c r="J31" s="128"/>
    </row>
    <row r="32" spans="1:10" ht="44.25" customHeight="1">
      <c r="A32" s="130"/>
      <c r="B32" s="131"/>
      <c r="C32" s="131"/>
      <c r="D32" s="131"/>
      <c r="E32" s="131"/>
      <c r="F32" s="131"/>
      <c r="G32" s="131"/>
      <c r="H32" s="131"/>
      <c r="I32" s="131"/>
      <c r="J32" s="132"/>
    </row>
    <row r="33" spans="1:10" ht="44.25" customHeight="1">
      <c r="A33" s="133"/>
      <c r="B33" s="134"/>
      <c r="C33" s="134"/>
      <c r="D33" s="134"/>
      <c r="E33" s="134"/>
      <c r="F33" s="134"/>
      <c r="G33" s="134"/>
      <c r="H33" s="134"/>
      <c r="I33" s="134"/>
      <c r="J33" s="135"/>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6"/>
      <c r="B36" s="137"/>
      <c r="C36" s="137"/>
      <c r="D36" s="137"/>
      <c r="E36" s="137"/>
      <c r="F36" s="137"/>
      <c r="G36" s="137"/>
      <c r="H36" s="137"/>
      <c r="I36" s="137"/>
      <c r="J36" s="138"/>
    </row>
    <row r="37" spans="1:10" ht="35.25" customHeight="1">
      <c r="A37" s="129" t="s">
        <v>59</v>
      </c>
      <c r="B37" s="129"/>
      <c r="C37" s="129"/>
      <c r="D37" s="129"/>
      <c r="E37" s="129"/>
      <c r="F37" s="129"/>
      <c r="G37" s="129"/>
      <c r="H37" s="129"/>
      <c r="I37" s="129"/>
      <c r="J37" s="129"/>
    </row>
    <row r="38" spans="1:10" ht="16.5" customHeight="1">
      <c r="A38" s="143"/>
      <c r="B38" s="144"/>
      <c r="C38" s="145" t="s">
        <v>79</v>
      </c>
      <c r="D38" s="146"/>
      <c r="E38" s="145" t="s">
        <v>62</v>
      </c>
      <c r="F38" s="146"/>
      <c r="G38" s="145" t="s">
        <v>63</v>
      </c>
      <c r="H38" s="146"/>
      <c r="I38" s="145" t="s">
        <v>43</v>
      </c>
      <c r="J38" s="146"/>
    </row>
    <row r="39" spans="1:10" ht="151.5" customHeight="1">
      <c r="A39" s="157"/>
      <c r="B39" s="158"/>
      <c r="C39" s="155"/>
      <c r="D39" s="156"/>
      <c r="E39" s="155"/>
      <c r="F39" s="156"/>
      <c r="G39" s="155"/>
      <c r="H39" s="156"/>
      <c r="I39" s="155"/>
      <c r="J39" s="156"/>
    </row>
    <row r="40" spans="1:10" ht="15.75" customHeight="1"/>
  </sheetData>
  <mergeCells count="30">
    <mergeCell ref="A12:J16"/>
    <mergeCell ref="D18:J18"/>
    <mergeCell ref="A18:C18"/>
    <mergeCell ref="A17:J17"/>
    <mergeCell ref="A5:J5"/>
    <mergeCell ref="A11:J11"/>
    <mergeCell ref="A6:J10"/>
    <mergeCell ref="A1:J1"/>
    <mergeCell ref="A2:C2"/>
    <mergeCell ref="D2:J2"/>
    <mergeCell ref="A3:J3"/>
    <mergeCell ref="A4:C4"/>
    <mergeCell ref="D4:J4"/>
    <mergeCell ref="A38:B38"/>
    <mergeCell ref="C38:D38"/>
    <mergeCell ref="A31:J31"/>
    <mergeCell ref="A37:J37"/>
    <mergeCell ref="A19:J19"/>
    <mergeCell ref="A25:J25"/>
    <mergeCell ref="E38:F38"/>
    <mergeCell ref="G38:H38"/>
    <mergeCell ref="I38:J38"/>
    <mergeCell ref="A32:J36"/>
    <mergeCell ref="A20:J24"/>
    <mergeCell ref="A26:J30"/>
    <mergeCell ref="A39:B39"/>
    <mergeCell ref="C39:D39"/>
    <mergeCell ref="E39:F39"/>
    <mergeCell ref="G39:H39"/>
    <mergeCell ref="I39:J39"/>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'Engage strat'!$C$2:$C$18</xm:f>
          </x14:formula1>
          <xm:sqref>D4</xm:sqref>
        </x14:dataValidation>
        <x14:dataValidation type="list" showInputMessage="1" showErrorMessage="1" xr:uid="{00000000-0002-0000-0600-000001000000}">
          <x14:formula1>
            <xm:f>'Engage strat'!$C$19:$C$32</xm:f>
          </x14:formula1>
          <xm:sqref>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B25" sqref="B25"/>
    </sheetView>
  </sheetViews>
  <sheetFormatPr defaultRowHeight="14.4"/>
  <cols>
    <col min="1" max="1" width="79.109375" customWidth="1"/>
    <col min="2" max="2" width="14.33203125" customWidth="1"/>
    <col min="3" max="3" width="19.109375" customWidth="1"/>
    <col min="4" max="4" width="14.109375" customWidth="1"/>
    <col min="5" max="5" width="15.33203125" customWidth="1"/>
    <col min="6" max="6" width="17.109375" customWidth="1"/>
  </cols>
  <sheetData>
    <row r="1" spans="1:6" ht="17.25" customHeight="1">
      <c r="A1" s="192" t="s">
        <v>101</v>
      </c>
      <c r="B1" s="193"/>
      <c r="C1" s="193"/>
      <c r="D1" s="193"/>
      <c r="E1" s="193"/>
      <c r="F1" s="194"/>
    </row>
    <row r="2" spans="1:6" ht="15.75" customHeight="1">
      <c r="A2" s="195" t="s">
        <v>102</v>
      </c>
      <c r="B2" s="196"/>
      <c r="C2" s="196"/>
      <c r="D2" s="196"/>
      <c r="E2" s="196"/>
      <c r="F2" s="197"/>
    </row>
    <row r="3" spans="1:6">
      <c r="A3" s="198"/>
      <c r="B3" s="199"/>
      <c r="C3" s="199"/>
      <c r="D3" s="199"/>
      <c r="E3" s="199"/>
      <c r="F3" s="200"/>
    </row>
    <row r="4" spans="1:6">
      <c r="A4" s="198"/>
      <c r="B4" s="199"/>
      <c r="C4" s="199"/>
      <c r="D4" s="199"/>
      <c r="E4" s="199"/>
      <c r="F4" s="200"/>
    </row>
    <row r="5" spans="1:6">
      <c r="A5" s="198"/>
      <c r="B5" s="199"/>
      <c r="C5" s="199"/>
      <c r="D5" s="199"/>
      <c r="E5" s="199"/>
      <c r="F5" s="200"/>
    </row>
    <row r="6" spans="1:6">
      <c r="A6" s="198"/>
      <c r="B6" s="199"/>
      <c r="C6" s="199"/>
      <c r="D6" s="199"/>
      <c r="E6" s="199"/>
      <c r="F6" s="200"/>
    </row>
    <row r="7" spans="1:6">
      <c r="A7" s="198"/>
      <c r="B7" s="199"/>
      <c r="C7" s="199"/>
      <c r="D7" s="199"/>
      <c r="E7" s="199"/>
      <c r="F7" s="200"/>
    </row>
    <row r="8" spans="1:6">
      <c r="A8" s="198"/>
      <c r="B8" s="199"/>
      <c r="C8" s="199"/>
      <c r="D8" s="199"/>
      <c r="E8" s="199"/>
      <c r="F8" s="200"/>
    </row>
    <row r="9" spans="1:6">
      <c r="A9" s="198"/>
      <c r="B9" s="199"/>
      <c r="C9" s="199"/>
      <c r="D9" s="199"/>
      <c r="E9" s="199"/>
      <c r="F9" s="200"/>
    </row>
    <row r="10" spans="1:6">
      <c r="A10" s="198"/>
      <c r="B10" s="199"/>
      <c r="C10" s="199"/>
      <c r="D10" s="199"/>
      <c r="E10" s="199"/>
      <c r="F10" s="200"/>
    </row>
    <row r="11" spans="1:6" ht="15.75" customHeight="1">
      <c r="A11" s="201"/>
      <c r="B11" s="202"/>
      <c r="C11" s="202"/>
      <c r="D11" s="202"/>
      <c r="E11" s="202"/>
      <c r="F11" s="203"/>
    </row>
    <row r="12" spans="1:6" ht="39" customHeight="1">
      <c r="A12" s="30" t="s">
        <v>103</v>
      </c>
      <c r="B12" s="31" t="s">
        <v>104</v>
      </c>
      <c r="C12" s="31" t="s">
        <v>105</v>
      </c>
      <c r="D12" s="31" t="s">
        <v>106</v>
      </c>
      <c r="E12" s="31" t="s">
        <v>107</v>
      </c>
      <c r="F12" s="32" t="s">
        <v>108</v>
      </c>
    </row>
    <row r="13" spans="1:6">
      <c r="A13" s="33" t="s">
        <v>109</v>
      </c>
      <c r="B13" s="24"/>
      <c r="C13" s="25"/>
      <c r="D13" s="24"/>
      <c r="E13" s="25"/>
      <c r="F13" s="34"/>
    </row>
    <row r="14" spans="1:6">
      <c r="A14" s="35" t="s">
        <v>110</v>
      </c>
      <c r="B14" s="19">
        <v>0.48099999999999998</v>
      </c>
      <c r="C14" s="19">
        <v>0.45150000000000001</v>
      </c>
      <c r="D14" s="20"/>
      <c r="E14" s="21"/>
      <c r="F14" s="36"/>
    </row>
    <row r="15" spans="1:6">
      <c r="A15" s="35" t="s">
        <v>111</v>
      </c>
      <c r="B15" s="19">
        <v>0.17799999999999999</v>
      </c>
      <c r="C15" s="19">
        <v>0.20300000000000001</v>
      </c>
      <c r="D15" s="20"/>
      <c r="E15" s="21"/>
      <c r="F15" s="36"/>
    </row>
    <row r="16" spans="1:6">
      <c r="A16" s="35" t="s">
        <v>112</v>
      </c>
      <c r="B16" s="19"/>
      <c r="C16" s="19"/>
      <c r="D16" s="20"/>
      <c r="E16" s="21"/>
      <c r="F16" s="36"/>
    </row>
    <row r="17" spans="1:6">
      <c r="A17" s="37" t="s">
        <v>113</v>
      </c>
      <c r="B17" s="26"/>
      <c r="C17" s="27"/>
      <c r="D17" s="28"/>
      <c r="E17" s="29"/>
      <c r="F17" s="38"/>
    </row>
    <row r="18" spans="1:6">
      <c r="A18" s="35" t="s">
        <v>114</v>
      </c>
      <c r="B18" s="16"/>
      <c r="C18" s="16"/>
      <c r="D18" s="17"/>
      <c r="E18" s="18"/>
      <c r="F18" s="39"/>
    </row>
    <row r="19" spans="1:6">
      <c r="A19" s="40" t="s">
        <v>115</v>
      </c>
      <c r="B19" s="19">
        <v>0.4425</v>
      </c>
      <c r="C19" s="19">
        <v>0.38219999999999998</v>
      </c>
      <c r="D19" s="22"/>
      <c r="E19" s="21"/>
      <c r="F19" s="36"/>
    </row>
    <row r="20" spans="1:6">
      <c r="A20" s="40" t="s">
        <v>116</v>
      </c>
      <c r="B20" s="19"/>
      <c r="C20" s="19"/>
      <c r="D20" s="22"/>
      <c r="E20" s="21"/>
      <c r="F20" s="36"/>
    </row>
    <row r="21" spans="1:6">
      <c r="A21" s="37" t="s">
        <v>117</v>
      </c>
      <c r="B21" s="26"/>
      <c r="C21" s="27"/>
      <c r="D21" s="28"/>
      <c r="E21" s="29"/>
      <c r="F21" s="38"/>
    </row>
    <row r="22" spans="1:6">
      <c r="A22" s="35" t="s">
        <v>118</v>
      </c>
      <c r="B22" s="19">
        <v>0.97</v>
      </c>
      <c r="C22" s="19">
        <v>0.99</v>
      </c>
      <c r="D22" s="19"/>
      <c r="E22" s="22"/>
      <c r="F22" s="41"/>
    </row>
    <row r="23" spans="1:6">
      <c r="A23" s="35" t="s">
        <v>119</v>
      </c>
      <c r="B23" s="19">
        <v>0.96</v>
      </c>
      <c r="C23" s="19">
        <v>0.98</v>
      </c>
      <c r="D23" s="19"/>
      <c r="E23" s="22"/>
      <c r="F23" s="41"/>
    </row>
    <row r="24" spans="1:6">
      <c r="A24" s="37" t="s">
        <v>120</v>
      </c>
      <c r="B24" s="26"/>
      <c r="C24" s="27"/>
      <c r="D24" s="28"/>
      <c r="E24" s="29"/>
      <c r="F24" s="38"/>
    </row>
    <row r="25" spans="1:6" ht="15.75" customHeight="1">
      <c r="A25" s="42" t="s">
        <v>121</v>
      </c>
      <c r="B25" s="43"/>
      <c r="C25" s="43"/>
      <c r="D25" s="43"/>
      <c r="E25" s="44"/>
      <c r="F25" s="45"/>
    </row>
    <row r="26" spans="1:6" ht="15.75" customHeight="1">
      <c r="A26" s="23"/>
      <c r="B26" s="23"/>
      <c r="C26" s="23"/>
      <c r="D26" s="23"/>
      <c r="E26" s="23"/>
      <c r="F26" s="23"/>
    </row>
    <row r="27" spans="1:6">
      <c r="A27" s="23"/>
      <c r="B27" s="23"/>
      <c r="C27" s="23"/>
      <c r="D27" s="23"/>
      <c r="E27" s="23"/>
      <c r="F27" s="23"/>
    </row>
    <row r="28" spans="1:6">
      <c r="A28" s="23"/>
      <c r="B28" s="23"/>
      <c r="C28" s="23"/>
      <c r="D28" s="23"/>
      <c r="E28" s="23"/>
      <c r="F28" s="23"/>
    </row>
    <row r="29" spans="1:6">
      <c r="A29" s="23"/>
      <c r="B29" s="23"/>
      <c r="C29" s="23"/>
      <c r="D29" s="23"/>
      <c r="E29" s="23"/>
      <c r="F29" s="23"/>
    </row>
    <row r="30" spans="1:6">
      <c r="A30" s="23"/>
      <c r="B30" s="23"/>
      <c r="C30" s="23"/>
      <c r="D30" s="23"/>
      <c r="E30" s="23"/>
      <c r="F30" s="23"/>
    </row>
    <row r="31" spans="1:6">
      <c r="A31" s="23"/>
      <c r="B31" s="23"/>
      <c r="C31" s="23"/>
      <c r="D31" s="23"/>
      <c r="E31" s="23"/>
      <c r="F31" s="23"/>
    </row>
    <row r="32" spans="1:6">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row r="36" spans="1:6">
      <c r="A36" s="23"/>
      <c r="B36" s="23"/>
      <c r="C36" s="23"/>
      <c r="D36" s="23"/>
      <c r="E36" s="23"/>
      <c r="F36" s="23"/>
    </row>
    <row r="37" spans="1:6">
      <c r="A37" s="23"/>
      <c r="B37" s="23"/>
      <c r="C37" s="23"/>
      <c r="D37" s="23"/>
      <c r="E37" s="23"/>
      <c r="F37" s="23"/>
    </row>
    <row r="38" spans="1:6">
      <c r="A38" s="23"/>
      <c r="B38" s="23"/>
      <c r="C38" s="23"/>
      <c r="D38" s="23"/>
      <c r="E38" s="23"/>
      <c r="F38" s="23"/>
    </row>
    <row r="39" spans="1:6">
      <c r="A39" s="23"/>
      <c r="B39" s="23"/>
      <c r="C39" s="23"/>
      <c r="D39" s="23"/>
      <c r="E39" s="23"/>
      <c r="F39" s="23"/>
    </row>
    <row r="40" spans="1:6">
      <c r="A40" s="23"/>
      <c r="B40" s="23"/>
      <c r="C40" s="23"/>
      <c r="D40" s="23"/>
      <c r="E40" s="23"/>
      <c r="F40" s="23"/>
    </row>
  </sheetData>
  <mergeCells count="2">
    <mergeCell ref="A1:F1"/>
    <mergeCell ref="A2:F11"/>
  </mergeCells>
  <pageMargins left="0.7" right="0.7" top="0.75" bottom="0.75" header="0.3" footer="0.3"/>
  <pageSetup orientation="portrait" horizontalDpi="4294967294"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9"/>
  <sheetViews>
    <sheetView workbookViewId="0">
      <selection activeCell="E3" sqref="E3"/>
    </sheetView>
  </sheetViews>
  <sheetFormatPr defaultRowHeight="14.4"/>
  <cols>
    <col min="1" max="10" width="15.6640625" customWidth="1"/>
  </cols>
  <sheetData>
    <row r="1" spans="1:10" ht="20.25" customHeight="1">
      <c r="A1" s="204" t="s">
        <v>28</v>
      </c>
      <c r="B1" s="205"/>
      <c r="C1" s="205"/>
      <c r="D1" s="205"/>
      <c r="E1" s="205"/>
      <c r="F1" s="205"/>
      <c r="G1" s="205"/>
      <c r="H1" s="205"/>
      <c r="I1" s="205"/>
      <c r="J1" s="206"/>
    </row>
    <row r="2" spans="1:10" ht="186.75" customHeight="1">
      <c r="A2" s="207" t="s">
        <v>122</v>
      </c>
      <c r="B2" s="208"/>
      <c r="C2" s="208"/>
      <c r="D2" s="208"/>
      <c r="E2" s="208"/>
      <c r="F2" s="208"/>
      <c r="G2" s="208"/>
      <c r="H2" s="208"/>
      <c r="I2" s="208"/>
      <c r="J2" s="209"/>
    </row>
    <row r="3" spans="1:10" ht="45.75" customHeight="1">
      <c r="A3" s="150" t="s">
        <v>123</v>
      </c>
      <c r="B3" s="210"/>
      <c r="C3" s="210"/>
      <c r="D3" s="151"/>
      <c r="E3" s="46"/>
      <c r="F3" s="5"/>
      <c r="G3" s="5"/>
      <c r="H3" s="5"/>
      <c r="I3" s="5"/>
      <c r="J3" s="5"/>
    </row>
    <row r="4" spans="1:10" ht="15.75" customHeight="1">
      <c r="A4" s="5"/>
      <c r="B4" s="5"/>
      <c r="C4" s="5"/>
      <c r="D4" s="5"/>
      <c r="E4" s="5"/>
      <c r="F4" s="5"/>
      <c r="G4" s="5"/>
      <c r="H4" s="5"/>
      <c r="I4" s="5"/>
      <c r="J4" s="5"/>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sheetData>
  <mergeCells count="3">
    <mergeCell ref="A1:J1"/>
    <mergeCell ref="A2:J2"/>
    <mergeCell ref="A3:D3"/>
  </mergeCells>
  <pageMargins left="0.7" right="0.7" top="0.75" bottom="0.75" header="0.3" footer="0.3"/>
  <pageSetup orientation="portrait"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'board policy'!$A$5:$A$7</xm:f>
          </x14:formula1>
          <xm:sqref>E3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5"/>
  <sheetViews>
    <sheetView topLeftCell="A4" workbookViewId="0">
      <selection activeCell="A10" sqref="A10:J10"/>
    </sheetView>
  </sheetViews>
  <sheetFormatPr defaultRowHeight="14.4"/>
  <cols>
    <col min="1" max="10" width="15.6640625" customWidth="1"/>
  </cols>
  <sheetData>
    <row r="1" spans="1:10" ht="20.25" customHeight="1">
      <c r="A1" s="204" t="s">
        <v>28</v>
      </c>
      <c r="B1" s="205"/>
      <c r="C1" s="205"/>
      <c r="D1" s="205"/>
      <c r="E1" s="205"/>
      <c r="F1" s="205"/>
      <c r="G1" s="205"/>
      <c r="H1" s="205"/>
      <c r="I1" s="205"/>
      <c r="J1" s="206"/>
    </row>
    <row r="2" spans="1:10" ht="45" customHeight="1">
      <c r="A2" s="252" t="s">
        <v>124</v>
      </c>
      <c r="B2" s="253"/>
      <c r="C2" s="253"/>
      <c r="D2" s="253"/>
      <c r="E2" s="253"/>
      <c r="F2" s="253"/>
      <c r="G2" s="253"/>
      <c r="H2" s="253"/>
      <c r="I2" s="253"/>
      <c r="J2" s="254"/>
    </row>
    <row r="3" spans="1:10" ht="16.5" customHeight="1">
      <c r="A3" s="247" t="s">
        <v>125</v>
      </c>
      <c r="B3" s="248"/>
      <c r="C3" s="248"/>
      <c r="D3" s="248"/>
      <c r="E3" s="248"/>
      <c r="F3" s="248"/>
      <c r="G3" s="248"/>
      <c r="H3" s="248"/>
      <c r="I3" s="248"/>
      <c r="J3" s="248"/>
    </row>
    <row r="4" spans="1:10" ht="48" customHeight="1">
      <c r="A4" s="245"/>
      <c r="B4" s="246"/>
      <c r="C4" s="249"/>
      <c r="D4" s="250"/>
      <c r="E4" s="250"/>
      <c r="F4" s="250"/>
      <c r="G4" s="250"/>
      <c r="H4" s="250"/>
      <c r="I4" s="250"/>
      <c r="J4" s="251"/>
    </row>
    <row r="5" spans="1:10" ht="48" customHeight="1">
      <c r="A5" s="245"/>
      <c r="B5" s="246"/>
      <c r="C5" s="249"/>
      <c r="D5" s="250"/>
      <c r="E5" s="250"/>
      <c r="F5" s="250"/>
      <c r="G5" s="250"/>
      <c r="H5" s="250"/>
      <c r="I5" s="250"/>
      <c r="J5" s="251"/>
    </row>
    <row r="6" spans="1:10" ht="48" customHeight="1">
      <c r="A6" s="245"/>
      <c r="B6" s="246"/>
      <c r="C6" s="249"/>
      <c r="D6" s="250"/>
      <c r="E6" s="250"/>
      <c r="F6" s="250"/>
      <c r="G6" s="250"/>
      <c r="H6" s="250"/>
      <c r="I6" s="250"/>
      <c r="J6" s="251"/>
    </row>
    <row r="7" spans="1:10" ht="48" customHeight="1">
      <c r="A7" s="245"/>
      <c r="B7" s="246"/>
      <c r="C7" s="249"/>
      <c r="D7" s="250"/>
      <c r="E7" s="250"/>
      <c r="F7" s="250"/>
      <c r="G7" s="250"/>
      <c r="H7" s="250"/>
      <c r="I7" s="250"/>
      <c r="J7" s="251"/>
    </row>
    <row r="8" spans="1:10" ht="48" customHeight="1">
      <c r="A8" s="245"/>
      <c r="B8" s="246"/>
      <c r="C8" s="249"/>
      <c r="D8" s="250"/>
      <c r="E8" s="250"/>
      <c r="F8" s="250"/>
      <c r="G8" s="250"/>
      <c r="H8" s="250"/>
      <c r="I8" s="250"/>
      <c r="J8" s="251"/>
    </row>
    <row r="9" spans="1:10" ht="27.75" customHeight="1">
      <c r="A9" s="235" t="s">
        <v>126</v>
      </c>
      <c r="B9" s="236"/>
      <c r="C9" s="236"/>
      <c r="D9" s="237"/>
      <c r="E9" s="46"/>
      <c r="F9" s="47"/>
      <c r="G9" s="47"/>
      <c r="H9" s="47"/>
      <c r="I9" s="47"/>
      <c r="J9" s="47"/>
    </row>
    <row r="10" spans="1:10" ht="123" customHeight="1">
      <c r="A10" s="238" t="s">
        <v>127</v>
      </c>
      <c r="B10" s="239"/>
      <c r="C10" s="239"/>
      <c r="D10" s="239"/>
      <c r="E10" s="239"/>
      <c r="F10" s="239"/>
      <c r="G10" s="239"/>
      <c r="H10" s="239"/>
      <c r="I10" s="239"/>
      <c r="J10" s="240"/>
    </row>
    <row r="11" spans="1:10" ht="16.5" customHeight="1">
      <c r="A11" s="241" t="s">
        <v>128</v>
      </c>
      <c r="B11" s="242"/>
      <c r="C11" s="242"/>
      <c r="D11" s="242"/>
      <c r="E11" s="242"/>
      <c r="F11" s="242"/>
      <c r="G11" s="242"/>
      <c r="H11" s="242"/>
      <c r="I11" s="242"/>
      <c r="J11" s="243"/>
    </row>
    <row r="12" spans="1:10" ht="16.5" customHeight="1">
      <c r="A12" s="244" t="s">
        <v>129</v>
      </c>
      <c r="B12" s="244"/>
      <c r="C12" s="244"/>
      <c r="D12" s="244"/>
      <c r="E12" s="244" t="s">
        <v>130</v>
      </c>
      <c r="F12" s="244"/>
      <c r="G12" s="244"/>
      <c r="H12" s="244"/>
      <c r="I12" s="5"/>
      <c r="J12" s="5"/>
    </row>
    <row r="13" spans="1:10" ht="27.75" customHeight="1">
      <c r="A13" s="227"/>
      <c r="B13" s="227"/>
      <c r="C13" s="227"/>
      <c r="D13" s="227"/>
      <c r="E13" s="227"/>
      <c r="F13" s="227"/>
      <c r="G13" s="227"/>
      <c r="H13" s="227"/>
      <c r="I13" s="5"/>
      <c r="J13" s="5"/>
    </row>
    <row r="14" spans="1:10" ht="27.75" customHeight="1">
      <c r="A14" s="227"/>
      <c r="B14" s="227"/>
      <c r="C14" s="227"/>
      <c r="D14" s="227"/>
      <c r="E14" s="227"/>
      <c r="F14" s="227"/>
      <c r="G14" s="227"/>
      <c r="H14" s="227"/>
      <c r="I14" s="5"/>
      <c r="J14" s="5"/>
    </row>
    <row r="15" spans="1:10" ht="27.75" customHeight="1">
      <c r="A15" s="227"/>
      <c r="B15" s="227"/>
      <c r="C15" s="227"/>
      <c r="D15" s="227"/>
      <c r="E15" s="227"/>
      <c r="F15" s="227"/>
      <c r="G15" s="227"/>
      <c r="H15" s="227"/>
      <c r="I15" s="5"/>
      <c r="J15" s="5"/>
    </row>
    <row r="16" spans="1:10" ht="27.75" customHeight="1">
      <c r="A16" s="227"/>
      <c r="B16" s="227"/>
      <c r="C16" s="227"/>
      <c r="D16" s="227"/>
      <c r="E16" s="227"/>
      <c r="F16" s="227"/>
      <c r="G16" s="227"/>
      <c r="H16" s="227"/>
      <c r="I16" s="5"/>
      <c r="J16" s="5"/>
    </row>
    <row r="17" spans="1:10" ht="27.75" customHeight="1">
      <c r="A17" s="227"/>
      <c r="B17" s="227"/>
      <c r="C17" s="227"/>
      <c r="D17" s="227"/>
      <c r="E17" s="227"/>
      <c r="F17" s="227"/>
      <c r="G17" s="227"/>
      <c r="H17" s="227"/>
      <c r="I17" s="5"/>
      <c r="J17" s="5"/>
    </row>
    <row r="18" spans="1:10" ht="27.75" customHeight="1">
      <c r="A18" s="227"/>
      <c r="B18" s="227"/>
      <c r="C18" s="227"/>
      <c r="D18" s="227"/>
      <c r="E18" s="227"/>
      <c r="F18" s="227"/>
      <c r="G18" s="227"/>
      <c r="H18" s="227"/>
      <c r="I18" s="5"/>
      <c r="J18" s="5"/>
    </row>
    <row r="19" spans="1:10" ht="90" customHeight="1">
      <c r="A19" s="218" t="s">
        <v>131</v>
      </c>
      <c r="B19" s="219"/>
      <c r="C19" s="219"/>
      <c r="D19" s="219"/>
      <c r="E19" s="219"/>
      <c r="F19" s="219"/>
      <c r="G19" s="219"/>
      <c r="H19" s="219"/>
      <c r="I19" s="219"/>
      <c r="J19" s="220"/>
    </row>
    <row r="20" spans="1:10" ht="33" customHeight="1">
      <c r="A20" s="221" t="s">
        <v>132</v>
      </c>
      <c r="B20" s="221"/>
      <c r="C20" s="221"/>
      <c r="D20" s="221"/>
      <c r="E20" s="221"/>
      <c r="F20" s="221"/>
      <c r="G20" s="221"/>
      <c r="H20" s="221"/>
      <c r="I20" s="221" t="s">
        <v>133</v>
      </c>
      <c r="J20" s="221"/>
    </row>
    <row r="21" spans="1:10" ht="37.5" customHeight="1">
      <c r="A21" s="222"/>
      <c r="B21" s="222"/>
      <c r="C21" s="222"/>
      <c r="D21" s="222"/>
      <c r="E21" s="222"/>
      <c r="F21" s="222"/>
      <c r="G21" s="222"/>
      <c r="H21" s="222"/>
      <c r="I21" s="223"/>
      <c r="J21" s="222"/>
    </row>
    <row r="22" spans="1:10" ht="37.5" customHeight="1">
      <c r="A22" s="255"/>
      <c r="B22" s="256"/>
      <c r="C22" s="256"/>
      <c r="D22" s="256"/>
      <c r="E22" s="256"/>
      <c r="F22" s="256"/>
      <c r="G22" s="256"/>
      <c r="H22" s="257"/>
      <c r="I22" s="233"/>
      <c r="J22" s="234"/>
    </row>
    <row r="23" spans="1:10" ht="37.5" customHeight="1">
      <c r="A23" s="255"/>
      <c r="B23" s="256"/>
      <c r="C23" s="256"/>
      <c r="D23" s="256"/>
      <c r="E23" s="256"/>
      <c r="F23" s="256"/>
      <c r="G23" s="256"/>
      <c r="H23" s="257"/>
      <c r="I23" s="233"/>
      <c r="J23" s="234"/>
    </row>
    <row r="24" spans="1:10" ht="37.5" customHeight="1">
      <c r="A24" s="255"/>
      <c r="B24" s="256"/>
      <c r="C24" s="256"/>
      <c r="D24" s="256"/>
      <c r="E24" s="256"/>
      <c r="F24" s="256"/>
      <c r="G24" s="256"/>
      <c r="H24" s="257"/>
      <c r="I24" s="233"/>
      <c r="J24" s="234"/>
    </row>
    <row r="25" spans="1:10" ht="37.5" customHeight="1">
      <c r="A25" s="255"/>
      <c r="B25" s="256"/>
      <c r="C25" s="256"/>
      <c r="D25" s="256"/>
      <c r="E25" s="256"/>
      <c r="F25" s="256"/>
      <c r="G25" s="256"/>
      <c r="H25" s="257"/>
      <c r="I25" s="233"/>
      <c r="J25" s="234"/>
    </row>
    <row r="26" spans="1:10" ht="34.5" customHeight="1">
      <c r="A26" s="222"/>
      <c r="B26" s="222"/>
      <c r="C26" s="222"/>
      <c r="D26" s="222"/>
      <c r="E26" s="222"/>
      <c r="F26" s="222"/>
      <c r="G26" s="222"/>
      <c r="H26" s="222"/>
      <c r="I26" s="222"/>
      <c r="J26" s="222"/>
    </row>
    <row r="27" spans="1:10" ht="52.5" customHeight="1">
      <c r="A27" s="228" t="s">
        <v>134</v>
      </c>
      <c r="B27" s="229"/>
      <c r="C27" s="229"/>
      <c r="D27" s="229"/>
      <c r="E27" s="229"/>
      <c r="F27" s="229"/>
      <c r="G27" s="229"/>
      <c r="H27" s="229"/>
      <c r="I27" s="229"/>
      <c r="J27" s="230"/>
    </row>
    <row r="28" spans="1:10" ht="35.25" customHeight="1">
      <c r="A28" s="231" t="s">
        <v>135</v>
      </c>
      <c r="B28" s="231"/>
      <c r="C28" s="231"/>
      <c r="D28" s="231"/>
      <c r="E28" s="226"/>
      <c r="F28" s="226"/>
      <c r="G28" s="5"/>
      <c r="H28" s="5"/>
      <c r="I28" s="5"/>
      <c r="J28" s="5"/>
    </row>
    <row r="29" spans="1:10" ht="35.25" customHeight="1">
      <c r="A29" s="232" t="s">
        <v>136</v>
      </c>
      <c r="B29" s="232"/>
      <c r="C29" s="232"/>
      <c r="D29" s="232"/>
      <c r="E29" s="226"/>
      <c r="F29" s="226"/>
      <c r="G29" s="5"/>
      <c r="H29" s="5"/>
      <c r="I29" s="5"/>
      <c r="J29" s="5"/>
    </row>
    <row r="30" spans="1:10" ht="35.25" customHeight="1">
      <c r="A30" s="232" t="s">
        <v>137</v>
      </c>
      <c r="B30" s="232"/>
      <c r="C30" s="232"/>
      <c r="D30" s="232"/>
      <c r="E30" s="226"/>
      <c r="F30" s="226"/>
      <c r="G30" s="5"/>
      <c r="H30" s="5"/>
      <c r="I30" s="5"/>
      <c r="J30" s="5"/>
    </row>
    <row r="31" spans="1:10" ht="35.25" customHeight="1">
      <c r="A31" s="232" t="s">
        <v>138</v>
      </c>
      <c r="B31" s="232"/>
      <c r="C31" s="232"/>
      <c r="D31" s="232"/>
      <c r="E31" s="226"/>
      <c r="F31" s="226"/>
      <c r="G31" s="5"/>
      <c r="H31" s="5"/>
      <c r="I31" s="5"/>
      <c r="J31" s="5"/>
    </row>
    <row r="32" spans="1:10" ht="61.5" customHeight="1">
      <c r="A32" s="211" t="s">
        <v>139</v>
      </c>
      <c r="B32" s="212"/>
      <c r="C32" s="212"/>
      <c r="D32" s="212"/>
      <c r="E32" s="212"/>
      <c r="F32" s="212"/>
      <c r="G32" s="212"/>
      <c r="H32" s="212"/>
      <c r="I32" s="212"/>
      <c r="J32" s="213"/>
    </row>
    <row r="33" spans="1:10" ht="16.5" customHeight="1">
      <c r="A33" s="49" t="s">
        <v>140</v>
      </c>
      <c r="B33" s="50"/>
      <c r="C33" s="50"/>
      <c r="D33" s="50"/>
      <c r="E33" s="50"/>
      <c r="F33" s="50"/>
      <c r="G33" s="50"/>
      <c r="H33" s="217" t="s">
        <v>141</v>
      </c>
      <c r="I33" s="217"/>
      <c r="J33" s="217"/>
    </row>
    <row r="34" spans="1:10" ht="16.5" customHeight="1">
      <c r="A34" s="49"/>
      <c r="B34" s="50"/>
      <c r="C34" s="50"/>
      <c r="D34" s="50"/>
      <c r="E34" s="50"/>
      <c r="F34" s="50"/>
      <c r="G34" s="50"/>
      <c r="H34" s="51" t="s">
        <v>142</v>
      </c>
      <c r="I34" s="51" t="s">
        <v>143</v>
      </c>
      <c r="J34" s="51" t="s">
        <v>144</v>
      </c>
    </row>
    <row r="35" spans="1:10" ht="30" customHeight="1">
      <c r="A35" s="224" t="s">
        <v>145</v>
      </c>
      <c r="B35" s="224"/>
      <c r="C35" s="224"/>
      <c r="D35" s="224"/>
      <c r="E35" s="224"/>
      <c r="F35" s="224"/>
      <c r="G35" s="224"/>
      <c r="H35" s="48"/>
      <c r="I35" s="48"/>
      <c r="J35" s="48"/>
    </row>
    <row r="36" spans="1:10" ht="16.5" customHeight="1">
      <c r="A36" s="225" t="s">
        <v>146</v>
      </c>
      <c r="B36" s="225"/>
      <c r="C36" s="225"/>
      <c r="D36" s="225"/>
      <c r="E36" s="225"/>
      <c r="F36" s="225"/>
      <c r="G36" s="225"/>
      <c r="H36" s="48"/>
      <c r="I36" s="48"/>
      <c r="J36" s="48"/>
    </row>
    <row r="37" spans="1:10" ht="16.5" customHeight="1">
      <c r="A37" s="225" t="s">
        <v>147</v>
      </c>
      <c r="B37" s="225"/>
      <c r="C37" s="225"/>
      <c r="D37" s="225"/>
      <c r="E37" s="225"/>
      <c r="F37" s="225"/>
      <c r="G37" s="225"/>
      <c r="H37" s="48"/>
      <c r="I37" s="48"/>
      <c r="J37" s="48"/>
    </row>
    <row r="38" spans="1:10" ht="16.5" customHeight="1">
      <c r="A38" s="225" t="s">
        <v>148</v>
      </c>
      <c r="B38" s="225"/>
      <c r="C38" s="225"/>
      <c r="D38" s="225"/>
      <c r="E38" s="225"/>
      <c r="F38" s="225"/>
      <c r="G38" s="225"/>
      <c r="H38" s="48"/>
      <c r="I38" s="48"/>
      <c r="J38" s="48"/>
    </row>
    <row r="39" spans="1:10" ht="16.5" customHeight="1">
      <c r="A39" s="225" t="s">
        <v>149</v>
      </c>
      <c r="B39" s="225"/>
      <c r="C39" s="225"/>
      <c r="D39" s="225"/>
      <c r="E39" s="225"/>
      <c r="F39" s="225"/>
      <c r="G39" s="225"/>
      <c r="H39" s="48"/>
      <c r="I39" s="48"/>
      <c r="J39" s="48"/>
    </row>
    <row r="40" spans="1:10" ht="16.5" customHeight="1">
      <c r="A40" s="225" t="s">
        <v>150</v>
      </c>
      <c r="B40" s="225"/>
      <c r="C40" s="225"/>
      <c r="D40" s="225"/>
      <c r="E40" s="225"/>
      <c r="F40" s="225"/>
      <c r="G40" s="225"/>
      <c r="H40" s="48"/>
      <c r="I40" s="48"/>
      <c r="J40" s="48"/>
    </row>
    <row r="41" spans="1:10" ht="16.5" customHeight="1">
      <c r="A41" s="225" t="s">
        <v>151</v>
      </c>
      <c r="B41" s="225"/>
      <c r="C41" s="225"/>
      <c r="D41" s="225"/>
      <c r="E41" s="225"/>
      <c r="F41" s="225"/>
      <c r="G41" s="225"/>
      <c r="H41" s="48"/>
      <c r="I41" s="48"/>
      <c r="J41" s="48"/>
    </row>
    <row r="42" spans="1:10" ht="15.75" customHeight="1"/>
    <row r="43" spans="1:10" ht="20.25" customHeight="1">
      <c r="A43" s="211" t="s">
        <v>152</v>
      </c>
      <c r="B43" s="212"/>
      <c r="C43" s="212"/>
      <c r="D43" s="212"/>
      <c r="E43" s="212"/>
      <c r="F43" s="212"/>
      <c r="G43" s="212"/>
      <c r="H43" s="212"/>
      <c r="I43" s="212"/>
      <c r="J43" s="213"/>
    </row>
    <row r="44" spans="1:10" ht="87.75" customHeight="1">
      <c r="A44" s="214"/>
      <c r="B44" s="215"/>
      <c r="C44" s="215"/>
      <c r="D44" s="215"/>
      <c r="E44" s="215"/>
      <c r="F44" s="215"/>
      <c r="G44" s="215"/>
      <c r="H44" s="215"/>
      <c r="I44" s="215"/>
      <c r="J44" s="216"/>
    </row>
    <row r="45" spans="1:10" ht="15.75" customHeight="1"/>
  </sheetData>
  <mergeCells count="65">
    <mergeCell ref="A22:H22"/>
    <mergeCell ref="A23:H23"/>
    <mergeCell ref="A25:H25"/>
    <mergeCell ref="A24:H24"/>
    <mergeCell ref="I24:J24"/>
    <mergeCell ref="A1:J1"/>
    <mergeCell ref="A2:J2"/>
    <mergeCell ref="A5:B5"/>
    <mergeCell ref="A6:B6"/>
    <mergeCell ref="A7:B7"/>
    <mergeCell ref="A8:B8"/>
    <mergeCell ref="A4:B4"/>
    <mergeCell ref="A3:J3"/>
    <mergeCell ref="C4:J4"/>
    <mergeCell ref="C5:J5"/>
    <mergeCell ref="C6:J6"/>
    <mergeCell ref="C7:J7"/>
    <mergeCell ref="C8:J8"/>
    <mergeCell ref="A13:D13"/>
    <mergeCell ref="E13:H13"/>
    <mergeCell ref="A14:D14"/>
    <mergeCell ref="E14:H14"/>
    <mergeCell ref="A9:D9"/>
    <mergeCell ref="A10:J10"/>
    <mergeCell ref="A11:J11"/>
    <mergeCell ref="A12:D12"/>
    <mergeCell ref="E12:H12"/>
    <mergeCell ref="A15:D15"/>
    <mergeCell ref="E15:H15"/>
    <mergeCell ref="A16:D16"/>
    <mergeCell ref="E16:H16"/>
    <mergeCell ref="A17:D17"/>
    <mergeCell ref="E17:H17"/>
    <mergeCell ref="A41:G41"/>
    <mergeCell ref="E30:F30"/>
    <mergeCell ref="E31:F31"/>
    <mergeCell ref="A18:D18"/>
    <mergeCell ref="E18:H18"/>
    <mergeCell ref="A27:J27"/>
    <mergeCell ref="A28:D28"/>
    <mergeCell ref="E28:F28"/>
    <mergeCell ref="A32:J32"/>
    <mergeCell ref="A29:D29"/>
    <mergeCell ref="A31:D31"/>
    <mergeCell ref="A30:D30"/>
    <mergeCell ref="E29:F29"/>
    <mergeCell ref="I22:J22"/>
    <mergeCell ref="I23:J23"/>
    <mergeCell ref="I25:J25"/>
    <mergeCell ref="A43:J43"/>
    <mergeCell ref="A44:J44"/>
    <mergeCell ref="H33:J33"/>
    <mergeCell ref="A19:J19"/>
    <mergeCell ref="A20:H20"/>
    <mergeCell ref="I20:J20"/>
    <mergeCell ref="A21:H21"/>
    <mergeCell ref="A26:H26"/>
    <mergeCell ref="I21:J21"/>
    <mergeCell ref="I26:J26"/>
    <mergeCell ref="A35:G35"/>
    <mergeCell ref="A36:G36"/>
    <mergeCell ref="A37:G37"/>
    <mergeCell ref="A38:G38"/>
    <mergeCell ref="A39:G39"/>
    <mergeCell ref="A40:G40"/>
  </mergeCells>
  <dataValidations count="1">
    <dataValidation type="date" allowBlank="1" showInputMessage="1" showErrorMessage="1" sqref="I21:I25 J21" xr:uid="{00000000-0002-0000-0900-000000000000}">
      <formula1>44013</formula1>
      <formula2>44377</formula2>
    </dataValidation>
  </dataValidations>
  <pageMargins left="0.7" right="0.7" top="0.75" bottom="0.75" header="0.3" footer="0.3"/>
  <pageSetup orientation="portrait" horizontalDpi="4294967294" verticalDpi="0"/>
  <extLst>
    <ext xmlns:x14="http://schemas.microsoft.com/office/spreadsheetml/2009/9/main" uri="{CCE6A557-97BC-4b89-ADB6-D9C93CAAB3DF}">
      <x14:dataValidations xmlns:xm="http://schemas.microsoft.com/office/excel/2006/main" count="3">
        <x14:dataValidation type="list" showInputMessage="1" showErrorMessage="1" xr:uid="{00000000-0002-0000-0900-000001000000}">
          <x14:formula1>
            <xm:f>'board policy'!$A$1:$A$3</xm:f>
          </x14:formula1>
          <xm:sqref>A4:B8</xm:sqref>
        </x14:dataValidation>
        <x14:dataValidation type="list" showInputMessage="1" showErrorMessage="1" xr:uid="{00000000-0002-0000-0900-000002000000}">
          <x14:formula1>
            <xm:f>'board policy'!$A$5:$A$7</xm:f>
          </x14:formula1>
          <xm:sqref>E9</xm:sqref>
        </x14:dataValidation>
        <x14:dataValidation type="list" showInputMessage="1" showErrorMessage="1" xr:uid="{00000000-0002-0000-0900-000003000000}">
          <x14:formula1>
            <xm:f>'board policy'!$A$9:$A$10</xm:f>
          </x14:formula1>
          <xm:sqref>H35:J41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5"/>
  <sheetViews>
    <sheetView topLeftCell="A56" zoomScale="90" zoomScaleNormal="90" workbookViewId="0">
      <selection activeCell="A64" sqref="A64:J64"/>
    </sheetView>
  </sheetViews>
  <sheetFormatPr defaultRowHeight="14.4"/>
  <cols>
    <col min="1" max="10" width="15.6640625" customWidth="1"/>
    <col min="14" max="14" width="21.109375" customWidth="1"/>
  </cols>
  <sheetData>
    <row r="1" spans="1:19" ht="19.5" customHeight="1">
      <c r="A1" s="53" t="s">
        <v>153</v>
      </c>
      <c r="B1" s="54"/>
      <c r="C1" s="54"/>
      <c r="D1" s="54"/>
      <c r="E1" s="54"/>
      <c r="F1" s="54"/>
      <c r="G1" s="54"/>
      <c r="H1" s="54"/>
      <c r="I1" s="54"/>
      <c r="J1" s="55"/>
      <c r="K1" s="4"/>
      <c r="L1" s="4"/>
      <c r="M1" s="4"/>
      <c r="N1" s="4"/>
      <c r="O1" s="4"/>
      <c r="P1" s="4"/>
      <c r="Q1" s="4"/>
      <c r="R1" s="4"/>
      <c r="S1" s="4"/>
    </row>
    <row r="2" spans="1:19" ht="18.75" customHeight="1">
      <c r="A2" s="56" t="s">
        <v>154</v>
      </c>
      <c r="B2" s="57"/>
      <c r="C2" s="57"/>
      <c r="D2" s="57"/>
      <c r="E2" s="57"/>
      <c r="F2" s="57"/>
      <c r="G2" s="57"/>
      <c r="H2" s="57"/>
      <c r="I2" s="57"/>
      <c r="J2" s="58"/>
      <c r="K2" s="4"/>
      <c r="L2" s="4"/>
      <c r="M2" s="4"/>
      <c r="N2" s="4"/>
      <c r="O2" s="4"/>
      <c r="P2" s="4"/>
      <c r="Q2" s="4"/>
      <c r="R2" s="4"/>
      <c r="S2" s="4"/>
    </row>
    <row r="3" spans="1:19" ht="19.5" customHeight="1">
      <c r="A3" s="59"/>
      <c r="B3" s="60"/>
      <c r="C3" s="60"/>
      <c r="D3" s="60"/>
      <c r="E3" s="60"/>
      <c r="F3" s="60"/>
      <c r="G3" s="60"/>
      <c r="H3" s="60"/>
      <c r="I3" s="60"/>
      <c r="J3" s="61"/>
      <c r="K3" s="4"/>
      <c r="L3" s="4"/>
      <c r="M3" s="4"/>
      <c r="N3" s="4"/>
      <c r="O3" s="4"/>
      <c r="P3" s="4"/>
      <c r="Q3" s="4"/>
      <c r="R3" s="4"/>
      <c r="S3" s="4"/>
    </row>
    <row r="4" spans="1:19" ht="19.5" customHeight="1">
      <c r="A4" s="2" t="s">
        <v>23</v>
      </c>
    </row>
    <row r="5" spans="1:19" ht="18.75" customHeight="1">
      <c r="A5" s="2"/>
    </row>
    <row r="6" spans="1:19" ht="322.5" customHeight="1">
      <c r="A6" s="261" t="s">
        <v>24</v>
      </c>
      <c r="B6" s="261"/>
      <c r="C6" s="261"/>
      <c r="D6" s="261"/>
      <c r="E6" s="261"/>
      <c r="F6" s="261"/>
      <c r="G6" s="261"/>
      <c r="H6" s="261"/>
      <c r="I6" s="261"/>
      <c r="J6" s="261"/>
      <c r="K6" s="52"/>
      <c r="L6" s="52"/>
      <c r="M6" s="52"/>
      <c r="N6" s="52"/>
      <c r="O6" s="52"/>
      <c r="P6" s="52"/>
      <c r="Q6" s="52"/>
      <c r="R6" s="52"/>
    </row>
    <row r="8" spans="1:19" ht="18.75" customHeight="1">
      <c r="A8" s="2" t="s">
        <v>1</v>
      </c>
      <c r="B8" s="1"/>
      <c r="C8" s="2"/>
      <c r="E8" s="72" t="s">
        <v>2</v>
      </c>
    </row>
    <row r="9" spans="1:19" ht="18.75" customHeight="1">
      <c r="A9" s="82" t="s">
        <v>4</v>
      </c>
      <c r="B9" s="82"/>
      <c r="C9" s="82"/>
      <c r="D9" s="82"/>
    </row>
    <row r="10" spans="1:19" ht="18.75" customHeight="1">
      <c r="A10" s="82" t="s">
        <v>5</v>
      </c>
      <c r="B10" s="82"/>
      <c r="C10" s="82"/>
      <c r="D10" s="82"/>
    </row>
    <row r="11" spans="1:19" ht="18.75" customHeight="1">
      <c r="A11" s="82" t="s">
        <v>7</v>
      </c>
      <c r="B11" s="82"/>
      <c r="C11" s="82"/>
      <c r="D11" s="82"/>
    </row>
    <row r="12" spans="1:19" ht="18.75" customHeight="1">
      <c r="A12" s="81" t="s">
        <v>8</v>
      </c>
      <c r="B12" s="81"/>
      <c r="C12" s="81"/>
      <c r="D12" s="81"/>
    </row>
    <row r="13" spans="1:19" ht="18.75" customHeight="1">
      <c r="A13" s="81" t="s">
        <v>155</v>
      </c>
      <c r="B13" s="81"/>
      <c r="C13" s="81"/>
      <c r="D13" s="81"/>
    </row>
    <row r="14" spans="1:19" ht="18.75" customHeight="1">
      <c r="A14" s="81" t="s">
        <v>9</v>
      </c>
      <c r="B14" s="81"/>
      <c r="C14" s="81"/>
      <c r="D14" s="81"/>
    </row>
    <row r="15" spans="1:19" ht="18.75" customHeight="1">
      <c r="A15" s="81" t="s">
        <v>10</v>
      </c>
      <c r="B15" s="81"/>
      <c r="C15" s="81"/>
      <c r="D15" s="81"/>
    </row>
    <row r="16" spans="1:19" ht="18.75" customHeight="1">
      <c r="A16" s="81" t="s">
        <v>11</v>
      </c>
      <c r="B16" s="81"/>
      <c r="C16" s="81"/>
      <c r="D16" s="81"/>
    </row>
    <row r="17" spans="1:14" ht="18.75" customHeight="1">
      <c r="A17" s="291" t="s">
        <v>12</v>
      </c>
      <c r="B17" s="291"/>
      <c r="C17" s="291"/>
      <c r="D17" s="291"/>
    </row>
    <row r="18" spans="1:14" ht="18.75" customHeight="1">
      <c r="A18" s="292" t="s">
        <v>8</v>
      </c>
      <c r="B18" s="292"/>
      <c r="C18" s="292"/>
      <c r="D18" s="292"/>
    </row>
    <row r="19" spans="1:14" ht="18.75" customHeight="1">
      <c r="A19" s="292" t="s">
        <v>9</v>
      </c>
      <c r="B19" s="292"/>
      <c r="C19" s="292"/>
      <c r="D19" s="292"/>
    </row>
    <row r="20" spans="1:14" ht="18.75" customHeight="1">
      <c r="A20" s="292" t="s">
        <v>10</v>
      </c>
      <c r="B20" s="292"/>
      <c r="C20" s="292"/>
      <c r="D20" s="292"/>
    </row>
    <row r="21" spans="1:14" ht="18.75" customHeight="1">
      <c r="A21" s="292" t="s">
        <v>155</v>
      </c>
      <c r="B21" s="292"/>
      <c r="C21" s="292"/>
      <c r="D21" s="292"/>
    </row>
    <row r="22" spans="1:14" ht="18.75" customHeight="1">
      <c r="A22" s="292" t="s">
        <v>11</v>
      </c>
      <c r="B22" s="292"/>
      <c r="C22" s="292"/>
      <c r="D22" s="292"/>
    </row>
    <row r="23" spans="1:14" ht="18.75" customHeight="1">
      <c r="A23" s="291" t="s">
        <v>13</v>
      </c>
      <c r="B23" s="291"/>
      <c r="C23" s="291"/>
      <c r="D23" s="291"/>
    </row>
    <row r="24" spans="1:14" ht="18.75" customHeight="1">
      <c r="A24" s="292" t="s">
        <v>8</v>
      </c>
      <c r="B24" s="292"/>
      <c r="C24" s="292"/>
      <c r="D24" s="292"/>
    </row>
    <row r="25" spans="1:14" ht="18.75" customHeight="1">
      <c r="A25" s="292" t="s">
        <v>9</v>
      </c>
      <c r="B25" s="292"/>
      <c r="C25" s="292"/>
      <c r="D25" s="292"/>
    </row>
    <row r="26" spans="1:14" ht="18.75" customHeight="1">
      <c r="A26" s="292" t="s">
        <v>10</v>
      </c>
      <c r="B26" s="292"/>
      <c r="C26" s="292"/>
      <c r="D26" s="292"/>
    </row>
    <row r="27" spans="1:14" ht="18.75" customHeight="1">
      <c r="A27" s="292" t="s">
        <v>155</v>
      </c>
      <c r="B27" s="292"/>
      <c r="C27" s="292"/>
      <c r="D27" s="292"/>
    </row>
    <row r="28" spans="1:14" ht="18.75" customHeight="1">
      <c r="A28" s="292" t="s">
        <v>11</v>
      </c>
      <c r="B28" s="292"/>
      <c r="C28" s="292"/>
      <c r="D28" s="292"/>
    </row>
    <row r="31" spans="1:14" ht="15.75" customHeight="1"/>
    <row r="32" spans="1:14" ht="19.5" customHeight="1">
      <c r="A32" s="53" t="s">
        <v>28</v>
      </c>
      <c r="B32" s="54"/>
      <c r="C32" s="54"/>
      <c r="D32" s="54"/>
      <c r="E32" s="54"/>
      <c r="F32" s="54"/>
      <c r="G32" s="54"/>
      <c r="H32" s="54"/>
      <c r="I32" s="54"/>
      <c r="J32" s="55"/>
      <c r="N32" s="7"/>
    </row>
    <row r="33" spans="1:10" ht="20.25" customHeight="1">
      <c r="A33" s="7" t="s">
        <v>29</v>
      </c>
      <c r="C33" s="7"/>
      <c r="D33" s="7" t="s">
        <v>30</v>
      </c>
      <c r="E33" s="7"/>
      <c r="G33" s="7" t="s">
        <v>31</v>
      </c>
      <c r="H33" s="7"/>
    </row>
    <row r="34" spans="1:10" ht="20.25" customHeight="1"/>
    <row r="36" spans="1:10" ht="15.75" customHeight="1">
      <c r="D36" s="14"/>
      <c r="E36" s="265" t="s">
        <v>33</v>
      </c>
      <c r="F36" s="265"/>
      <c r="G36" s="265"/>
      <c r="H36" s="265" t="s">
        <v>34</v>
      </c>
      <c r="I36" s="265"/>
      <c r="J36" s="265"/>
    </row>
    <row r="37" spans="1:10" ht="32.25" customHeight="1">
      <c r="A37" s="298" t="s">
        <v>35</v>
      </c>
      <c r="B37" s="298"/>
      <c r="C37" s="298"/>
      <c r="D37" s="71" t="s">
        <v>36</v>
      </c>
      <c r="E37" s="266" t="s">
        <v>37</v>
      </c>
      <c r="F37" s="266"/>
      <c r="G37" s="266"/>
      <c r="H37" s="266" t="s">
        <v>37</v>
      </c>
      <c r="I37" s="266"/>
      <c r="J37" s="266"/>
    </row>
    <row r="38" spans="1:10" ht="33.75" customHeight="1">
      <c r="A38" s="106"/>
      <c r="B38" s="107"/>
      <c r="C38" s="108"/>
      <c r="D38" s="69" t="s">
        <v>38</v>
      </c>
      <c r="E38" s="109"/>
      <c r="F38" s="110"/>
      <c r="G38" s="111"/>
      <c r="H38" s="106"/>
      <c r="I38" s="107"/>
      <c r="J38" s="108"/>
    </row>
    <row r="39" spans="1:10" ht="33.75" customHeight="1">
      <c r="A39" s="106"/>
      <c r="B39" s="107"/>
      <c r="C39" s="108"/>
      <c r="D39" s="69" t="s">
        <v>39</v>
      </c>
      <c r="E39" s="109"/>
      <c r="F39" s="110"/>
      <c r="G39" s="111"/>
      <c r="H39" s="106"/>
      <c r="I39" s="107"/>
      <c r="J39" s="108"/>
    </row>
    <row r="40" spans="1:10" ht="33.75" customHeight="1">
      <c r="A40" s="106"/>
      <c r="B40" s="107"/>
      <c r="C40" s="108"/>
      <c r="D40" s="69" t="s">
        <v>40</v>
      </c>
      <c r="E40" s="109"/>
      <c r="F40" s="110"/>
      <c r="G40" s="111"/>
      <c r="H40" s="106"/>
      <c r="I40" s="107"/>
      <c r="J40" s="108"/>
    </row>
    <row r="41" spans="1:10" ht="33.75" customHeight="1">
      <c r="A41" s="106"/>
      <c r="B41" s="107"/>
      <c r="C41" s="108"/>
      <c r="D41" s="69" t="s">
        <v>40</v>
      </c>
      <c r="E41" s="109"/>
      <c r="F41" s="110"/>
      <c r="G41" s="111"/>
      <c r="H41" s="106"/>
      <c r="I41" s="107"/>
      <c r="J41" s="108"/>
    </row>
    <row r="42" spans="1:10" ht="33.75" customHeight="1">
      <c r="A42" s="106"/>
      <c r="B42" s="107"/>
      <c r="C42" s="108"/>
      <c r="D42" s="69" t="s">
        <v>40</v>
      </c>
      <c r="E42" s="109"/>
      <c r="F42" s="110"/>
      <c r="G42" s="111"/>
      <c r="H42" s="106"/>
      <c r="I42" s="107"/>
      <c r="J42" s="108"/>
    </row>
    <row r="43" spans="1:10" ht="33.75" customHeight="1">
      <c r="A43" s="106"/>
      <c r="B43" s="107"/>
      <c r="C43" s="108"/>
      <c r="D43" s="69" t="s">
        <v>40</v>
      </c>
      <c r="E43" s="109"/>
      <c r="F43" s="110"/>
      <c r="G43" s="111"/>
      <c r="H43" s="106"/>
      <c r="I43" s="107"/>
      <c r="J43" s="108"/>
    </row>
    <row r="44" spans="1:10" ht="33.75" customHeight="1">
      <c r="A44" s="106"/>
      <c r="B44" s="107"/>
      <c r="C44" s="108"/>
      <c r="D44" s="69" t="s">
        <v>41</v>
      </c>
      <c r="E44" s="109"/>
      <c r="F44" s="110"/>
      <c r="G44" s="111"/>
      <c r="H44" s="106"/>
      <c r="I44" s="107"/>
      <c r="J44" s="108"/>
    </row>
    <row r="45" spans="1:10" ht="33.75" customHeight="1">
      <c r="A45" s="106"/>
      <c r="B45" s="107"/>
      <c r="C45" s="108"/>
      <c r="D45" s="69" t="s">
        <v>42</v>
      </c>
      <c r="E45" s="109"/>
      <c r="F45" s="110"/>
      <c r="G45" s="111"/>
      <c r="H45" s="106"/>
      <c r="I45" s="107"/>
      <c r="J45" s="108"/>
    </row>
    <row r="46" spans="1:10" ht="33.75" customHeight="1">
      <c r="A46" s="106"/>
      <c r="B46" s="107"/>
      <c r="C46" s="108"/>
      <c r="D46" s="69" t="s">
        <v>43</v>
      </c>
      <c r="E46" s="109"/>
      <c r="F46" s="110"/>
      <c r="G46" s="111"/>
      <c r="H46" s="106"/>
      <c r="I46" s="107"/>
      <c r="J46" s="108"/>
    </row>
    <row r="48" spans="1:10" ht="19.5" customHeight="1">
      <c r="A48" s="2"/>
      <c r="C48" s="293" t="s">
        <v>44</v>
      </c>
      <c r="D48" s="293"/>
      <c r="E48" s="265" t="s">
        <v>33</v>
      </c>
      <c r="F48" s="265"/>
      <c r="G48" s="265"/>
      <c r="H48" s="265" t="s">
        <v>34</v>
      </c>
      <c r="I48" s="265"/>
      <c r="J48" s="265"/>
    </row>
    <row r="49" spans="1:10" ht="30" customHeight="1">
      <c r="C49" s="100" t="s">
        <v>45</v>
      </c>
      <c r="D49" s="100"/>
      <c r="E49" s="102"/>
      <c r="F49" s="102"/>
      <c r="G49" s="102"/>
      <c r="H49" s="102"/>
      <c r="I49" s="102"/>
      <c r="J49" s="102"/>
    </row>
    <row r="50" spans="1:10" ht="30" customHeight="1">
      <c r="C50" s="100" t="s">
        <v>46</v>
      </c>
      <c r="D50" s="100"/>
      <c r="E50" s="102"/>
      <c r="F50" s="102"/>
      <c r="G50" s="102"/>
      <c r="H50" s="102"/>
      <c r="I50" s="102"/>
      <c r="J50" s="102"/>
    </row>
    <row r="51" spans="1:10" ht="30" customHeight="1">
      <c r="C51" s="100" t="s">
        <v>47</v>
      </c>
      <c r="D51" s="100"/>
      <c r="E51" s="102"/>
      <c r="F51" s="102"/>
      <c r="G51" s="102"/>
      <c r="H51" s="102"/>
      <c r="I51" s="102"/>
      <c r="J51" s="102"/>
    </row>
    <row r="52" spans="1:10" ht="30" customHeight="1">
      <c r="C52" s="100" t="s">
        <v>48</v>
      </c>
      <c r="D52" s="100"/>
      <c r="E52" s="101" t="e">
        <f>E50/E49</f>
        <v>#DIV/0!</v>
      </c>
      <c r="F52" s="101"/>
      <c r="G52" s="101"/>
      <c r="H52" s="101" t="e">
        <f>H50/H49</f>
        <v>#DIV/0!</v>
      </c>
      <c r="I52" s="101"/>
      <c r="J52" s="101"/>
    </row>
    <row r="53" spans="1:10" ht="33.75" customHeight="1">
      <c r="C53" s="100" t="s">
        <v>49</v>
      </c>
      <c r="D53" s="100"/>
      <c r="E53" s="98"/>
      <c r="F53" s="98"/>
      <c r="G53" s="98"/>
      <c r="H53" s="98"/>
      <c r="I53" s="98"/>
      <c r="J53" s="98"/>
    </row>
    <row r="54" spans="1:10" ht="33.75" customHeight="1">
      <c r="C54" s="100" t="s">
        <v>50</v>
      </c>
      <c r="D54" s="100"/>
      <c r="E54" s="98"/>
      <c r="F54" s="98"/>
      <c r="G54" s="98"/>
      <c r="H54" s="98"/>
      <c r="I54" s="98"/>
      <c r="J54" s="98"/>
    </row>
    <row r="55" spans="1:10" ht="15.75" customHeight="1"/>
    <row r="56" spans="1:10" ht="20.25" customHeight="1">
      <c r="A56" s="204" t="s">
        <v>28</v>
      </c>
      <c r="B56" s="205"/>
      <c r="C56" s="205"/>
      <c r="D56" s="205"/>
      <c r="E56" s="205"/>
      <c r="F56" s="205"/>
      <c r="G56" s="205"/>
      <c r="H56" s="205"/>
      <c r="I56" s="205"/>
      <c r="J56" s="206"/>
    </row>
    <row r="57" spans="1:10" ht="24.75" customHeight="1">
      <c r="A57" s="267" t="s">
        <v>6</v>
      </c>
      <c r="B57" s="268"/>
      <c r="C57" s="268"/>
      <c r="D57" s="268"/>
      <c r="E57" s="268"/>
      <c r="F57" s="268"/>
      <c r="G57" s="268"/>
      <c r="H57" s="268"/>
      <c r="I57" s="268"/>
      <c r="J57" s="269"/>
    </row>
    <row r="58" spans="1:10" ht="35.25" customHeight="1">
      <c r="A58" s="258" t="s">
        <v>51</v>
      </c>
      <c r="B58" s="259"/>
      <c r="C58" s="260"/>
      <c r="D58" s="258" t="s">
        <v>52</v>
      </c>
      <c r="E58" s="259"/>
      <c r="F58" s="259"/>
      <c r="G58" s="259"/>
      <c r="H58" s="259"/>
      <c r="I58" s="259"/>
      <c r="J58" s="260"/>
    </row>
    <row r="59" spans="1:10" ht="18.75" customHeight="1">
      <c r="A59" s="273" t="s">
        <v>53</v>
      </c>
      <c r="B59" s="274"/>
      <c r="C59" s="270" t="s">
        <v>156</v>
      </c>
      <c r="D59" s="271"/>
      <c r="E59" s="271"/>
      <c r="F59" s="271"/>
      <c r="G59" s="271"/>
      <c r="H59" s="271"/>
      <c r="I59" s="271"/>
      <c r="J59" s="272"/>
    </row>
    <row r="60" spans="1:10" ht="122.25" customHeight="1">
      <c r="A60" s="258" t="s">
        <v>77</v>
      </c>
      <c r="B60" s="260"/>
      <c r="C60" s="262" t="str">
        <f>VLOOKUP(C59,Strategies!C3:I8,2,FALSE)</f>
        <v>Complex Academic Tasks are: 
- standards aligned; cognitively demanding; promote reasoning, problem solving and present a real-world connection; and lead to productive struggle.
- engaged in several times over the course of the unit of student and as part of the summative assessment of learning.</v>
      </c>
      <c r="D60" s="263"/>
      <c r="E60" s="263"/>
      <c r="F60" s="263"/>
      <c r="G60" s="263"/>
      <c r="H60" s="263"/>
      <c r="I60" s="263"/>
      <c r="J60" s="264"/>
    </row>
    <row r="61" spans="1:10" ht="21.75" customHeight="1">
      <c r="A61" s="278" t="s">
        <v>56</v>
      </c>
      <c r="B61" s="279"/>
      <c r="C61" s="279"/>
      <c r="D61" s="279"/>
      <c r="E61" s="279"/>
      <c r="F61" s="279"/>
      <c r="G61" s="279"/>
      <c r="H61" s="279"/>
      <c r="I61" s="279"/>
      <c r="J61" s="280"/>
    </row>
    <row r="62" spans="1:10" ht="219.75" customHeight="1">
      <c r="A62" s="262" t="str">
        <f>VLOOKUP(C59,Strategies!C3:I8,3,FALSE)</f>
        <v>- Using resources, in addition to the text book, to solve problems.
- Make connections between the content and their background knowledge in order to propose solutions.
- Actively engage in rigorous work independently and with peers through the application of concepts and skills learned throughout the unit of study to a new problem.
- Wrestling with the solution by doing such things as asking detailed questions, trying different methods for solutions, asking for specific support, or hypothesizing.
- Utilize active listening and critical thinking independently and with peers to solve problems.</v>
      </c>
      <c r="B62" s="263"/>
      <c r="C62" s="263"/>
      <c r="D62" s="263"/>
      <c r="E62" s="263"/>
      <c r="F62" s="263"/>
      <c r="G62" s="263"/>
      <c r="H62" s="263"/>
      <c r="I62" s="263"/>
      <c r="J62" s="264"/>
    </row>
    <row r="63" spans="1:10" ht="44.25" customHeight="1">
      <c r="A63" s="275" t="s">
        <v>57</v>
      </c>
      <c r="B63" s="276"/>
      <c r="C63" s="276"/>
      <c r="D63" s="276"/>
      <c r="E63" s="276"/>
      <c r="F63" s="276"/>
      <c r="G63" s="276"/>
      <c r="H63" s="276"/>
      <c r="I63" s="276"/>
      <c r="J63" s="277"/>
    </row>
    <row r="64" spans="1:10" ht="164.25" customHeight="1">
      <c r="A64" s="288"/>
      <c r="B64" s="289"/>
      <c r="C64" s="289"/>
      <c r="D64" s="289"/>
      <c r="E64" s="289"/>
      <c r="F64" s="289"/>
      <c r="G64" s="289"/>
      <c r="H64" s="289"/>
      <c r="I64" s="289"/>
      <c r="J64" s="290"/>
    </row>
    <row r="65" spans="1:10" ht="126" customHeight="1">
      <c r="A65" s="275" t="s">
        <v>157</v>
      </c>
      <c r="B65" s="276"/>
      <c r="C65" s="276"/>
      <c r="D65" s="276"/>
      <c r="E65" s="276"/>
      <c r="F65" s="276"/>
      <c r="G65" s="276"/>
      <c r="H65" s="276"/>
      <c r="I65" s="276"/>
      <c r="J65" s="277"/>
    </row>
    <row r="66" spans="1:10" ht="168" customHeight="1">
      <c r="A66" s="281"/>
      <c r="B66" s="282"/>
      <c r="C66" s="282"/>
      <c r="D66" s="282"/>
      <c r="E66" s="282"/>
      <c r="F66" s="282"/>
      <c r="G66" s="282"/>
      <c r="H66" s="282"/>
      <c r="I66" s="282"/>
      <c r="J66" s="283"/>
    </row>
    <row r="67" spans="1:10" ht="35.25" customHeight="1">
      <c r="A67" s="294" t="s">
        <v>158</v>
      </c>
      <c r="B67" s="294"/>
      <c r="C67" s="294"/>
      <c r="D67" s="294"/>
      <c r="E67" s="294"/>
      <c r="F67" s="294"/>
      <c r="G67" s="294"/>
      <c r="H67" s="294"/>
      <c r="I67" s="294"/>
      <c r="J67" s="294"/>
    </row>
    <row r="68" spans="1:10" ht="19.5" customHeight="1">
      <c r="A68" s="284" t="s">
        <v>60</v>
      </c>
      <c r="B68" s="285"/>
      <c r="C68" s="284" t="s">
        <v>61</v>
      </c>
      <c r="D68" s="285"/>
      <c r="E68" s="284" t="s">
        <v>62</v>
      </c>
      <c r="F68" s="285"/>
      <c r="G68" s="284" t="s">
        <v>63</v>
      </c>
      <c r="H68" s="285"/>
      <c r="I68" s="284" t="s">
        <v>43</v>
      </c>
      <c r="J68" s="285"/>
    </row>
    <row r="69" spans="1:10" ht="151.5" customHeight="1">
      <c r="A69" s="286"/>
      <c r="B69" s="287"/>
      <c r="C69" s="286"/>
      <c r="D69" s="287"/>
      <c r="E69" s="286"/>
      <c r="F69" s="287"/>
      <c r="G69" s="286"/>
      <c r="H69" s="287"/>
      <c r="I69" s="286"/>
      <c r="J69" s="287"/>
    </row>
    <row r="70" spans="1:10" ht="38.25" customHeight="1">
      <c r="A70" s="258" t="s">
        <v>159</v>
      </c>
      <c r="B70" s="259"/>
      <c r="C70" s="260"/>
      <c r="D70" s="258" t="s">
        <v>160</v>
      </c>
      <c r="E70" s="259"/>
      <c r="F70" s="259"/>
      <c r="G70" s="259"/>
      <c r="H70" s="259"/>
      <c r="I70" s="259"/>
      <c r="J70" s="260"/>
    </row>
    <row r="71" spans="1:10" ht="18.75" customHeight="1">
      <c r="A71" s="258" t="s">
        <v>53</v>
      </c>
      <c r="B71" s="260"/>
      <c r="C71" s="295" t="str">
        <f>C59</f>
        <v>High quality differentiated instruction: Complex academic tasks</v>
      </c>
      <c r="D71" s="296"/>
      <c r="E71" s="296"/>
      <c r="F71" s="296"/>
      <c r="G71" s="296"/>
      <c r="H71" s="296"/>
      <c r="I71" s="296"/>
      <c r="J71" s="297"/>
    </row>
    <row r="72" spans="1:10" ht="195.75" customHeight="1">
      <c r="A72" s="258" t="s">
        <v>77</v>
      </c>
      <c r="B72" s="260"/>
      <c r="C72" s="262" t="str">
        <f>VLOOKUP(C71,Strategies!C3:K8,4,FALSE)</f>
        <v>Students identified for academic intervention and/or special education:
- Will have accomodations, scaffolds, and task modifications used to make complex academic tasks accessible to these learners.
- Be provided multiple means of representation (access content), action and expression, and engagement in the learning process.</v>
      </c>
      <c r="D72" s="263"/>
      <c r="E72" s="263"/>
      <c r="F72" s="263"/>
      <c r="G72" s="263"/>
      <c r="H72" s="263"/>
      <c r="I72" s="263"/>
      <c r="J72" s="264"/>
    </row>
    <row r="73" spans="1:10" ht="21.75" customHeight="1">
      <c r="A73" s="278" t="s">
        <v>56</v>
      </c>
      <c r="B73" s="279"/>
      <c r="C73" s="279"/>
      <c r="D73" s="279"/>
      <c r="E73" s="279"/>
      <c r="F73" s="279"/>
      <c r="G73" s="279"/>
      <c r="H73" s="279"/>
      <c r="I73" s="279"/>
      <c r="J73" s="280"/>
    </row>
    <row r="74" spans="1:10" ht="219.75" customHeight="1">
      <c r="A74" s="262" t="str">
        <f>VLOOKUP(C71,Strategies!C3:K8,5,FALSE)</f>
        <v>- Participating in grade level tasks alongside grade-level peers.
- Demonstrating mastery of grade level standards in multiple ways.
- Accessing accomodations, scaffolds, and modifications to tasks when needed.
- Using tools and technology to access content.
- Demonstrating self-awareness, self-advocacy, and self-regulation in the classroom.</v>
      </c>
      <c r="B74" s="263"/>
      <c r="C74" s="263"/>
      <c r="D74" s="263"/>
      <c r="E74" s="263"/>
      <c r="F74" s="263"/>
      <c r="G74" s="263"/>
      <c r="H74" s="263"/>
      <c r="I74" s="263"/>
      <c r="J74" s="264"/>
    </row>
    <row r="75" spans="1:10" ht="43.5" customHeight="1">
      <c r="A75" s="275" t="s">
        <v>66</v>
      </c>
      <c r="B75" s="276"/>
      <c r="C75" s="276"/>
      <c r="D75" s="276"/>
      <c r="E75" s="276"/>
      <c r="F75" s="276"/>
      <c r="G75" s="276"/>
      <c r="H75" s="276"/>
      <c r="I75" s="276"/>
      <c r="J75" s="277"/>
    </row>
    <row r="76" spans="1:10" ht="164.25" customHeight="1">
      <c r="A76" s="288"/>
      <c r="B76" s="289"/>
      <c r="C76" s="289"/>
      <c r="D76" s="289"/>
      <c r="E76" s="289"/>
      <c r="F76" s="289"/>
      <c r="G76" s="289"/>
      <c r="H76" s="289"/>
      <c r="I76" s="289"/>
      <c r="J76" s="290"/>
    </row>
    <row r="77" spans="1:10" ht="126" customHeight="1">
      <c r="A77" s="275" t="s">
        <v>157</v>
      </c>
      <c r="B77" s="276"/>
      <c r="C77" s="276"/>
      <c r="D77" s="276"/>
      <c r="E77" s="276"/>
      <c r="F77" s="276"/>
      <c r="G77" s="276"/>
      <c r="H77" s="276"/>
      <c r="I77" s="276"/>
      <c r="J77" s="277"/>
    </row>
    <row r="78" spans="1:10" ht="168" customHeight="1">
      <c r="A78" s="281"/>
      <c r="B78" s="282"/>
      <c r="C78" s="282"/>
      <c r="D78" s="282"/>
      <c r="E78" s="282"/>
      <c r="F78" s="282"/>
      <c r="G78" s="282"/>
      <c r="H78" s="282"/>
      <c r="I78" s="282"/>
      <c r="J78" s="283"/>
    </row>
    <row r="79" spans="1:10" ht="35.25" customHeight="1">
      <c r="A79" s="294" t="s">
        <v>158</v>
      </c>
      <c r="B79" s="294"/>
      <c r="C79" s="294"/>
      <c r="D79" s="294"/>
      <c r="E79" s="294"/>
      <c r="F79" s="294"/>
      <c r="G79" s="294"/>
      <c r="H79" s="294"/>
      <c r="I79" s="294"/>
      <c r="J79" s="294"/>
    </row>
    <row r="80" spans="1:10" ht="19.5" customHeight="1">
      <c r="A80" s="284" t="s">
        <v>60</v>
      </c>
      <c r="B80" s="285"/>
      <c r="C80" s="284" t="s">
        <v>61</v>
      </c>
      <c r="D80" s="285"/>
      <c r="E80" s="284" t="s">
        <v>62</v>
      </c>
      <c r="F80" s="285"/>
      <c r="G80" s="284" t="s">
        <v>63</v>
      </c>
      <c r="H80" s="285"/>
      <c r="I80" s="284" t="s">
        <v>43</v>
      </c>
      <c r="J80" s="285"/>
    </row>
    <row r="81" spans="1:10" ht="151.5" customHeight="1">
      <c r="A81" s="286"/>
      <c r="B81" s="287"/>
      <c r="C81" s="286"/>
      <c r="D81" s="287"/>
      <c r="E81" s="286"/>
      <c r="F81" s="287"/>
      <c r="G81" s="286"/>
      <c r="H81" s="287"/>
      <c r="I81" s="286"/>
      <c r="J81" s="287"/>
    </row>
    <row r="82" spans="1:10" ht="37.5" customHeight="1">
      <c r="A82" s="258" t="s">
        <v>67</v>
      </c>
      <c r="B82" s="259"/>
      <c r="C82" s="260"/>
      <c r="D82" s="258" t="s">
        <v>160</v>
      </c>
      <c r="E82" s="259"/>
      <c r="F82" s="259"/>
      <c r="G82" s="259"/>
      <c r="H82" s="259"/>
      <c r="I82" s="259"/>
      <c r="J82" s="260"/>
    </row>
    <row r="83" spans="1:10" ht="18.75" customHeight="1">
      <c r="A83" s="258" t="s">
        <v>53</v>
      </c>
      <c r="B83" s="260"/>
      <c r="C83" s="295" t="str">
        <f>C59</f>
        <v>High quality differentiated instruction: Complex academic tasks</v>
      </c>
      <c r="D83" s="296"/>
      <c r="E83" s="296"/>
      <c r="F83" s="296"/>
      <c r="G83" s="296"/>
      <c r="H83" s="296"/>
      <c r="I83" s="296"/>
      <c r="J83" s="297"/>
    </row>
    <row r="84" spans="1:10" ht="195.75" customHeight="1">
      <c r="A84" s="258" t="s">
        <v>77</v>
      </c>
      <c r="B84" s="260"/>
      <c r="C84" s="262" t="str">
        <f>VLOOKUP(C83,Strategies!C3:K8,6,FALSE)</f>
        <v>English Language Learners:
- Will be given age and grade level appropriate tasks.
- Will have the steps of the complex task explicitly modeled for them.
- Will have their native language strategically used as part of instruction.
- Will be given multiple modes of represntations for the task.
- Be given opportunities to move from whole class, to partners, to small groups to increase their involvment.</v>
      </c>
      <c r="D84" s="263"/>
      <c r="E84" s="263"/>
      <c r="F84" s="263"/>
      <c r="G84" s="263"/>
      <c r="H84" s="263"/>
      <c r="I84" s="263"/>
      <c r="J84" s="264"/>
    </row>
    <row r="85" spans="1:10" ht="21.75" customHeight="1">
      <c r="A85" s="278" t="s">
        <v>56</v>
      </c>
      <c r="B85" s="279"/>
      <c r="C85" s="279"/>
      <c r="D85" s="279"/>
      <c r="E85" s="279"/>
      <c r="F85" s="279"/>
      <c r="G85" s="279"/>
      <c r="H85" s="279"/>
      <c r="I85" s="279"/>
      <c r="J85" s="280"/>
    </row>
    <row r="86" spans="1:10" ht="219.75" customHeight="1">
      <c r="A86" s="262" t="str">
        <f>VLOOKUP(C83,Strategies!C3:K8,7,FALSE)</f>
        <v>- Using graphic organizers strategically.
- Actively interacting (e.g Think/Pair/Share, small groups, etc.) and using content specific academic language through discourse.
- Demonstrating understanding of complex tasks by generating  a final product/outcome.
- Demonstration of application of all four language domains (listening, speaking, reading, writing)</v>
      </c>
      <c r="B86" s="263"/>
      <c r="C86" s="263"/>
      <c r="D86" s="263"/>
      <c r="E86" s="263"/>
      <c r="F86" s="263"/>
      <c r="G86" s="263"/>
      <c r="H86" s="263"/>
      <c r="I86" s="263"/>
      <c r="J86" s="264"/>
    </row>
    <row r="87" spans="1:10" ht="43.5" customHeight="1">
      <c r="A87" s="275" t="s">
        <v>68</v>
      </c>
      <c r="B87" s="276"/>
      <c r="C87" s="276"/>
      <c r="D87" s="276"/>
      <c r="E87" s="276"/>
      <c r="F87" s="276"/>
      <c r="G87" s="276"/>
      <c r="H87" s="276"/>
      <c r="I87" s="276"/>
      <c r="J87" s="277"/>
    </row>
    <row r="88" spans="1:10" ht="164.25" customHeight="1">
      <c r="A88" s="288"/>
      <c r="B88" s="289"/>
      <c r="C88" s="289"/>
      <c r="D88" s="289"/>
      <c r="E88" s="289"/>
      <c r="F88" s="289"/>
      <c r="G88" s="289"/>
      <c r="H88" s="289"/>
      <c r="I88" s="289"/>
      <c r="J88" s="290"/>
    </row>
    <row r="89" spans="1:10" ht="126" customHeight="1">
      <c r="A89" s="275" t="s">
        <v>157</v>
      </c>
      <c r="B89" s="276"/>
      <c r="C89" s="276"/>
      <c r="D89" s="276"/>
      <c r="E89" s="276"/>
      <c r="F89" s="276"/>
      <c r="G89" s="276"/>
      <c r="H89" s="276"/>
      <c r="I89" s="276"/>
      <c r="J89" s="277"/>
    </row>
    <row r="90" spans="1:10" ht="168" customHeight="1">
      <c r="A90" s="281"/>
      <c r="B90" s="282"/>
      <c r="C90" s="282"/>
      <c r="D90" s="282"/>
      <c r="E90" s="282"/>
      <c r="F90" s="282"/>
      <c r="G90" s="282"/>
      <c r="H90" s="282"/>
      <c r="I90" s="282"/>
      <c r="J90" s="283"/>
    </row>
    <row r="91" spans="1:10" ht="35.25" customHeight="1">
      <c r="A91" s="294" t="s">
        <v>158</v>
      </c>
      <c r="B91" s="294"/>
      <c r="C91" s="294"/>
      <c r="D91" s="294"/>
      <c r="E91" s="294"/>
      <c r="F91" s="294"/>
      <c r="G91" s="294"/>
      <c r="H91" s="294"/>
      <c r="I91" s="294"/>
      <c r="J91" s="294"/>
    </row>
    <row r="92" spans="1:10" ht="19.5" customHeight="1">
      <c r="A92" s="284" t="s">
        <v>60</v>
      </c>
      <c r="B92" s="285"/>
      <c r="C92" s="284" t="s">
        <v>61</v>
      </c>
      <c r="D92" s="285"/>
      <c r="E92" s="284" t="s">
        <v>62</v>
      </c>
      <c r="F92" s="285"/>
      <c r="G92" s="284" t="s">
        <v>63</v>
      </c>
      <c r="H92" s="285"/>
      <c r="I92" s="284" t="s">
        <v>43</v>
      </c>
      <c r="J92" s="285"/>
    </row>
    <row r="93" spans="1:10" ht="151.5" customHeight="1">
      <c r="A93" s="286"/>
      <c r="B93" s="287"/>
      <c r="C93" s="286"/>
      <c r="D93" s="287"/>
      <c r="E93" s="286"/>
      <c r="F93" s="287"/>
      <c r="G93" s="286"/>
      <c r="H93" s="287"/>
      <c r="I93" s="286"/>
      <c r="J93" s="287"/>
    </row>
    <row r="94" spans="1:10" ht="44.25" customHeight="1">
      <c r="A94" s="299" t="s">
        <v>74</v>
      </c>
      <c r="B94" s="300"/>
      <c r="C94" s="301"/>
      <c r="D94" s="299" t="s">
        <v>75</v>
      </c>
      <c r="E94" s="300"/>
      <c r="F94" s="300"/>
      <c r="G94" s="300"/>
      <c r="H94" s="300"/>
      <c r="I94" s="300"/>
      <c r="J94" s="301"/>
    </row>
    <row r="95" spans="1:10" ht="177.75" customHeight="1">
      <c r="A95" s="258" t="s">
        <v>53</v>
      </c>
      <c r="B95" s="260"/>
      <c r="C95" s="295" t="s">
        <v>76</v>
      </c>
      <c r="D95" s="296"/>
      <c r="E95" s="296"/>
      <c r="F95" s="296"/>
      <c r="G95" s="296"/>
      <c r="H95" s="296"/>
      <c r="I95" s="296"/>
      <c r="J95" s="297"/>
    </row>
    <row r="96" spans="1:10" ht="195.75" customHeight="1">
      <c r="A96" s="258" t="s">
        <v>77</v>
      </c>
      <c r="B96" s="260"/>
      <c r="C96" s="262" t="str">
        <f>VLOOKUP(C59,Strategies!C2:K8,8,FALSE)</f>
        <v>Responsible Decision Making:
- The ability to make constructive choices about personal behavior and social interactions based on ethical standards, safety concerns, and social norms.
- The realistic evaluation of consequences of various actions, and a consideration of the well-being of oneself and others.</v>
      </c>
      <c r="D96" s="263"/>
      <c r="E96" s="263"/>
      <c r="F96" s="263"/>
      <c r="G96" s="263"/>
      <c r="H96" s="263"/>
      <c r="I96" s="263"/>
      <c r="J96" s="264"/>
    </row>
    <row r="97" spans="1:10" ht="21.75" customHeight="1">
      <c r="A97" s="278" t="s">
        <v>56</v>
      </c>
      <c r="B97" s="279"/>
      <c r="C97" s="279"/>
      <c r="D97" s="279"/>
      <c r="E97" s="279"/>
      <c r="F97" s="279"/>
      <c r="G97" s="279"/>
      <c r="H97" s="279"/>
      <c r="I97" s="279"/>
      <c r="J97" s="280"/>
    </row>
    <row r="98" spans="1:10" ht="219.75" customHeight="1">
      <c r="A98" s="262" t="str">
        <f>VLOOKUP(C59,Strategies!C3:K8,9,FALSE)</f>
        <v>As students engage in complex academic tasks, they are able to:
- Identify problems
- Analyze situations
- Solve problems
- Evaluate
- Reflect
- Demonstrate ethical responsibility</v>
      </c>
      <c r="B98" s="263"/>
      <c r="C98" s="263"/>
      <c r="D98" s="263"/>
      <c r="E98" s="263"/>
      <c r="F98" s="263"/>
      <c r="G98" s="263"/>
      <c r="H98" s="263"/>
      <c r="I98" s="263"/>
      <c r="J98" s="264"/>
    </row>
    <row r="99" spans="1:10" ht="43.5" customHeight="1">
      <c r="A99" s="275" t="s">
        <v>78</v>
      </c>
      <c r="B99" s="276"/>
      <c r="C99" s="276"/>
      <c r="D99" s="276"/>
      <c r="E99" s="276"/>
      <c r="F99" s="276"/>
      <c r="G99" s="276"/>
      <c r="H99" s="276"/>
      <c r="I99" s="276"/>
      <c r="J99" s="277"/>
    </row>
    <row r="100" spans="1:10" ht="164.25" customHeight="1">
      <c r="A100" s="288"/>
      <c r="B100" s="289"/>
      <c r="C100" s="289"/>
      <c r="D100" s="289"/>
      <c r="E100" s="289"/>
      <c r="F100" s="289"/>
      <c r="G100" s="289"/>
      <c r="H100" s="289"/>
      <c r="I100" s="289"/>
      <c r="J100" s="290"/>
    </row>
    <row r="101" spans="1:10" ht="126" customHeight="1">
      <c r="A101" s="275" t="s">
        <v>157</v>
      </c>
      <c r="B101" s="276"/>
      <c r="C101" s="276"/>
      <c r="D101" s="276"/>
      <c r="E101" s="276"/>
      <c r="F101" s="276"/>
      <c r="G101" s="276"/>
      <c r="H101" s="276"/>
      <c r="I101" s="276"/>
      <c r="J101" s="277"/>
    </row>
    <row r="102" spans="1:10" ht="168" customHeight="1">
      <c r="A102" s="281"/>
      <c r="B102" s="282"/>
      <c r="C102" s="282"/>
      <c r="D102" s="282"/>
      <c r="E102" s="282"/>
      <c r="F102" s="282"/>
      <c r="G102" s="282"/>
      <c r="H102" s="282"/>
      <c r="I102" s="282"/>
      <c r="J102" s="283"/>
    </row>
    <row r="103" spans="1:10" ht="35.25" customHeight="1">
      <c r="A103" s="294" t="s">
        <v>158</v>
      </c>
      <c r="B103" s="294"/>
      <c r="C103" s="294"/>
      <c r="D103" s="294"/>
      <c r="E103" s="294"/>
      <c r="F103" s="294"/>
      <c r="G103" s="294"/>
      <c r="H103" s="294"/>
      <c r="I103" s="294"/>
      <c r="J103" s="294"/>
    </row>
    <row r="104" spans="1:10" ht="19.5" customHeight="1">
      <c r="A104" s="284" t="s">
        <v>60</v>
      </c>
      <c r="B104" s="285"/>
      <c r="C104" s="284" t="s">
        <v>61</v>
      </c>
      <c r="D104" s="285"/>
      <c r="E104" s="284" t="s">
        <v>62</v>
      </c>
      <c r="F104" s="285"/>
      <c r="G104" s="284" t="s">
        <v>63</v>
      </c>
      <c r="H104" s="285"/>
      <c r="I104" s="284" t="s">
        <v>43</v>
      </c>
      <c r="J104" s="285"/>
    </row>
    <row r="105" spans="1:10" ht="151.5" customHeight="1">
      <c r="A105" s="302"/>
      <c r="B105" s="303"/>
      <c r="C105" s="302"/>
      <c r="D105" s="303"/>
      <c r="E105" s="302"/>
      <c r="F105" s="303"/>
      <c r="G105" s="302"/>
      <c r="H105" s="303"/>
      <c r="I105" s="302"/>
      <c r="J105" s="303"/>
    </row>
  </sheetData>
  <mergeCells count="168">
    <mergeCell ref="A105:B105"/>
    <mergeCell ref="C105:D105"/>
    <mergeCell ref="E105:F105"/>
    <mergeCell ref="G105:H105"/>
    <mergeCell ref="I105:J105"/>
    <mergeCell ref="A102:J102"/>
    <mergeCell ref="A103:J103"/>
    <mergeCell ref="A104:B104"/>
    <mergeCell ref="C104:D104"/>
    <mergeCell ref="E104:F104"/>
    <mergeCell ref="G104:H104"/>
    <mergeCell ref="I104:J104"/>
    <mergeCell ref="A97:J97"/>
    <mergeCell ref="A98:J98"/>
    <mergeCell ref="A99:J99"/>
    <mergeCell ref="A100:J100"/>
    <mergeCell ref="A101:J101"/>
    <mergeCell ref="A94:C94"/>
    <mergeCell ref="D94:J94"/>
    <mergeCell ref="A95:B95"/>
    <mergeCell ref="C95:J95"/>
    <mergeCell ref="A96:B96"/>
    <mergeCell ref="C96:J96"/>
    <mergeCell ref="A93:B93"/>
    <mergeCell ref="C93:D93"/>
    <mergeCell ref="E93:F93"/>
    <mergeCell ref="G93:H93"/>
    <mergeCell ref="I93:J93"/>
    <mergeCell ref="A90:J90"/>
    <mergeCell ref="A91:J91"/>
    <mergeCell ref="A92:B92"/>
    <mergeCell ref="C92:D92"/>
    <mergeCell ref="E92:F92"/>
    <mergeCell ref="G92:H92"/>
    <mergeCell ref="I92:J92"/>
    <mergeCell ref="A85:J85"/>
    <mergeCell ref="A86:J86"/>
    <mergeCell ref="A87:J87"/>
    <mergeCell ref="A88:J88"/>
    <mergeCell ref="A89:J89"/>
    <mergeCell ref="A82:C82"/>
    <mergeCell ref="D82:J82"/>
    <mergeCell ref="A83:B83"/>
    <mergeCell ref="C83:J83"/>
    <mergeCell ref="A84:B84"/>
    <mergeCell ref="C84:J84"/>
    <mergeCell ref="A81:B81"/>
    <mergeCell ref="C81:D81"/>
    <mergeCell ref="E81:F81"/>
    <mergeCell ref="G81:H81"/>
    <mergeCell ref="I81:J81"/>
    <mergeCell ref="A76:J76"/>
    <mergeCell ref="A77:J77"/>
    <mergeCell ref="A78:J78"/>
    <mergeCell ref="A79:J79"/>
    <mergeCell ref="A80:B80"/>
    <mergeCell ref="C80:D80"/>
    <mergeCell ref="E80:F80"/>
    <mergeCell ref="G80:H80"/>
    <mergeCell ref="I80:J80"/>
    <mergeCell ref="A9:D9"/>
    <mergeCell ref="A67:J67"/>
    <mergeCell ref="A10:D10"/>
    <mergeCell ref="A70:C70"/>
    <mergeCell ref="D70:J70"/>
    <mergeCell ref="A71:B71"/>
    <mergeCell ref="C71:J71"/>
    <mergeCell ref="A72:B72"/>
    <mergeCell ref="C72:J72"/>
    <mergeCell ref="A17:D17"/>
    <mergeCell ref="A11:D11"/>
    <mergeCell ref="A12:D12"/>
    <mergeCell ref="A14:D14"/>
    <mergeCell ref="A15:D15"/>
    <mergeCell ref="A16:D16"/>
    <mergeCell ref="A13:D13"/>
    <mergeCell ref="E43:G43"/>
    <mergeCell ref="H42:J42"/>
    <mergeCell ref="H43:J43"/>
    <mergeCell ref="H38:J38"/>
    <mergeCell ref="H39:J39"/>
    <mergeCell ref="H40:J40"/>
    <mergeCell ref="H37:J37"/>
    <mergeCell ref="A37:C37"/>
    <mergeCell ref="A73:J73"/>
    <mergeCell ref="A23:D23"/>
    <mergeCell ref="A24:D24"/>
    <mergeCell ref="A25:D25"/>
    <mergeCell ref="A26:D26"/>
    <mergeCell ref="A28:D28"/>
    <mergeCell ref="A27:D27"/>
    <mergeCell ref="A18:D18"/>
    <mergeCell ref="A19:D19"/>
    <mergeCell ref="A20:D20"/>
    <mergeCell ref="A22:D22"/>
    <mergeCell ref="A21:D21"/>
    <mergeCell ref="E48:G48"/>
    <mergeCell ref="C48:D48"/>
    <mergeCell ref="C49:D49"/>
    <mergeCell ref="C50:D50"/>
    <mergeCell ref="C51:D51"/>
    <mergeCell ref="C52:D52"/>
    <mergeCell ref="C53:D53"/>
    <mergeCell ref="C54:D54"/>
    <mergeCell ref="E49:G49"/>
    <mergeCell ref="E50:G50"/>
    <mergeCell ref="E51:G51"/>
    <mergeCell ref="E52:G52"/>
    <mergeCell ref="A74:J74"/>
    <mergeCell ref="A75:J75"/>
    <mergeCell ref="A61:J61"/>
    <mergeCell ref="A62:J62"/>
    <mergeCell ref="A65:J65"/>
    <mergeCell ref="A66:J66"/>
    <mergeCell ref="E44:G44"/>
    <mergeCell ref="E45:G45"/>
    <mergeCell ref="E46:G46"/>
    <mergeCell ref="H44:J44"/>
    <mergeCell ref="H45:J45"/>
    <mergeCell ref="H46:J46"/>
    <mergeCell ref="C68:D68"/>
    <mergeCell ref="C69:D69"/>
    <mergeCell ref="A68:B68"/>
    <mergeCell ref="A69:B69"/>
    <mergeCell ref="I68:J68"/>
    <mergeCell ref="I69:J69"/>
    <mergeCell ref="G68:H68"/>
    <mergeCell ref="G69:H69"/>
    <mergeCell ref="E68:F68"/>
    <mergeCell ref="E69:F69"/>
    <mergeCell ref="A64:J64"/>
    <mergeCell ref="A63:J63"/>
    <mergeCell ref="A6:J6"/>
    <mergeCell ref="C60:J60"/>
    <mergeCell ref="A60:B60"/>
    <mergeCell ref="H48:J48"/>
    <mergeCell ref="E53:G53"/>
    <mergeCell ref="E54:G54"/>
    <mergeCell ref="H49:J49"/>
    <mergeCell ref="H50:J50"/>
    <mergeCell ref="H51:J51"/>
    <mergeCell ref="H52:J52"/>
    <mergeCell ref="H53:J53"/>
    <mergeCell ref="H54:J54"/>
    <mergeCell ref="H41:J41"/>
    <mergeCell ref="E38:G38"/>
    <mergeCell ref="E39:G39"/>
    <mergeCell ref="E40:G40"/>
    <mergeCell ref="E37:G37"/>
    <mergeCell ref="A57:J57"/>
    <mergeCell ref="C59:J59"/>
    <mergeCell ref="A59:B59"/>
    <mergeCell ref="H36:J36"/>
    <mergeCell ref="E36:G36"/>
    <mergeCell ref="E41:G41"/>
    <mergeCell ref="E42:G42"/>
    <mergeCell ref="A56:J56"/>
    <mergeCell ref="D58:J58"/>
    <mergeCell ref="A58:C58"/>
    <mergeCell ref="A38:C38"/>
    <mergeCell ref="A39:C39"/>
    <mergeCell ref="A40:C40"/>
    <mergeCell ref="A41:C41"/>
    <mergeCell ref="A42:C42"/>
    <mergeCell ref="A43:C43"/>
    <mergeCell ref="A44:C44"/>
    <mergeCell ref="A45:C45"/>
    <mergeCell ref="A46:C46"/>
  </mergeCells>
  <hyperlinks>
    <hyperlink ref="A9:D9" location="'Sheet3 (2)'!A54" display="Signature Page" xr:uid="{00000000-0004-0000-0A00-000000000000}"/>
    <hyperlink ref="A10:D10" location="'Sheet3 (2)'!A54" display="Faculty Approval" xr:uid="{00000000-0004-0000-0A00-000001000000}"/>
    <hyperlink ref="A11:D11" location="'Sheet3 (2)'!A64" display="Universal Strategy - All Students" xr:uid="{00000000-0004-0000-0A00-000002000000}"/>
    <hyperlink ref="A12:D12" location="'Sheet3 (2)'!A64" display="Strategy Selected" xr:uid="{00000000-0004-0000-0A00-000003000000}"/>
    <hyperlink ref="A14:D14" location="'Sheet3 (2)'!A68" display="School Specific Implementation" xr:uid="{00000000-0004-0000-0A00-000004000000}"/>
    <hyperlink ref="A15:D15" location="'Sheet3 (2)'!A68" display="Monitoring Plan" xr:uid="{00000000-0004-0000-0A00-000005000000}"/>
    <hyperlink ref="A13:D13" location="'Sheet3 (2)'!A64" display="Social Emotional Learning Integration" xr:uid="{00000000-0004-0000-0A00-000006000000}"/>
    <hyperlink ref="A16:D16" location="'Sheet3 (2)'!A72" display="Resources" xr:uid="{00000000-0004-0000-0A00-000007000000}"/>
  </hyperlinks>
  <pageMargins left="0.7" right="0.7" top="0.75" bottom="0.75" header="0.3" footer="0.3"/>
  <pageSetup orientation="landscape" horizontalDpi="429496729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A00-000000000000}">
          <x14:formula1>
            <xm:f>Strategies!$C$2:$C$9</xm:f>
          </x14:formula1>
          <xm:sqref>C59:J59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8"/>
  <sheetViews>
    <sheetView topLeftCell="D1" workbookViewId="0">
      <selection activeCell="F3" sqref="F3"/>
    </sheetView>
  </sheetViews>
  <sheetFormatPr defaultRowHeight="14.4"/>
  <cols>
    <col min="1" max="1" width="18.88671875" customWidth="1"/>
    <col min="2" max="2" width="10.88671875" customWidth="1"/>
    <col min="3" max="3" width="33.5546875" customWidth="1"/>
    <col min="4" max="4" width="36.109375" customWidth="1"/>
    <col min="5" max="5" width="50.5546875" customWidth="1"/>
    <col min="6" max="7" width="36.109375" customWidth="1"/>
    <col min="8" max="9" width="35.33203125" customWidth="1"/>
    <col min="10" max="11" width="19.6640625" customWidth="1"/>
  </cols>
  <sheetData>
    <row r="1" spans="1:11" ht="15" customHeight="1">
      <c r="A1" s="73" t="s">
        <v>161</v>
      </c>
      <c r="B1" s="73" t="s">
        <v>162</v>
      </c>
      <c r="C1" s="73" t="s">
        <v>163</v>
      </c>
      <c r="D1" s="73" t="s">
        <v>77</v>
      </c>
      <c r="E1" s="73" t="s">
        <v>164</v>
      </c>
      <c r="F1" s="73" t="s">
        <v>165</v>
      </c>
      <c r="G1" s="73" t="s">
        <v>166</v>
      </c>
      <c r="H1" s="66" t="s">
        <v>167</v>
      </c>
      <c r="I1" s="66" t="s">
        <v>168</v>
      </c>
      <c r="J1" s="73" t="s">
        <v>169</v>
      </c>
      <c r="K1" s="73" t="s">
        <v>170</v>
      </c>
    </row>
    <row r="2" spans="1:11" ht="15" customHeight="1">
      <c r="A2" s="73"/>
      <c r="B2" s="73"/>
      <c r="C2" s="73"/>
      <c r="D2" s="73"/>
      <c r="E2" s="73"/>
      <c r="F2" s="73"/>
      <c r="G2" s="73"/>
      <c r="H2" s="66"/>
      <c r="I2" s="66"/>
      <c r="J2" s="73"/>
      <c r="K2" s="73"/>
    </row>
    <row r="3" spans="1:11" ht="285" customHeight="1">
      <c r="A3" s="73" t="s">
        <v>171</v>
      </c>
      <c r="B3" s="73" t="s">
        <v>172</v>
      </c>
      <c r="C3" s="66" t="s">
        <v>54</v>
      </c>
      <c r="D3" s="65" t="s">
        <v>173</v>
      </c>
      <c r="E3" s="66" t="s">
        <v>174</v>
      </c>
      <c r="F3" s="67" t="s">
        <v>175</v>
      </c>
      <c r="G3" s="67" t="s">
        <v>176</v>
      </c>
      <c r="H3" s="67" t="s">
        <v>177</v>
      </c>
      <c r="I3" s="67" t="s">
        <v>178</v>
      </c>
      <c r="J3" s="63" t="s">
        <v>179</v>
      </c>
      <c r="K3" s="73" t="s">
        <v>180</v>
      </c>
    </row>
    <row r="4" spans="1:11" ht="255" customHeight="1">
      <c r="A4" s="73" t="s">
        <v>171</v>
      </c>
      <c r="B4" s="73" t="s">
        <v>172</v>
      </c>
      <c r="C4" s="66" t="s">
        <v>156</v>
      </c>
      <c r="D4" s="65" t="s">
        <v>181</v>
      </c>
      <c r="E4" s="66" t="s">
        <v>182</v>
      </c>
      <c r="F4" s="67" t="s">
        <v>183</v>
      </c>
      <c r="G4" s="67" t="s">
        <v>184</v>
      </c>
      <c r="H4" s="67" t="s">
        <v>185</v>
      </c>
      <c r="I4" s="67" t="s">
        <v>186</v>
      </c>
      <c r="J4" s="64" t="s">
        <v>187</v>
      </c>
      <c r="K4" s="73" t="s">
        <v>188</v>
      </c>
    </row>
    <row r="5" spans="1:11" ht="285" customHeight="1">
      <c r="A5" s="73" t="s">
        <v>171</v>
      </c>
      <c r="B5" s="73" t="s">
        <v>172</v>
      </c>
      <c r="C5" s="66" t="s">
        <v>189</v>
      </c>
      <c r="D5" s="65" t="s">
        <v>190</v>
      </c>
      <c r="E5" s="66" t="s">
        <v>191</v>
      </c>
      <c r="F5" s="67" t="s">
        <v>192</v>
      </c>
      <c r="G5" s="67" t="s">
        <v>193</v>
      </c>
      <c r="H5" s="67" t="s">
        <v>194</v>
      </c>
      <c r="I5" s="67" t="s">
        <v>195</v>
      </c>
      <c r="J5" s="64" t="s">
        <v>196</v>
      </c>
      <c r="K5" s="52" t="s">
        <v>197</v>
      </c>
    </row>
    <row r="6" spans="1:11" ht="330" customHeight="1">
      <c r="A6" s="73" t="s">
        <v>171</v>
      </c>
      <c r="B6" s="73" t="s">
        <v>172</v>
      </c>
      <c r="C6" s="66" t="s">
        <v>198</v>
      </c>
      <c r="D6" s="65" t="s">
        <v>199</v>
      </c>
      <c r="E6" s="66" t="s">
        <v>200</v>
      </c>
      <c r="F6" s="67" t="s">
        <v>201</v>
      </c>
      <c r="G6" s="67" t="s">
        <v>202</v>
      </c>
      <c r="H6" s="62" t="s">
        <v>203</v>
      </c>
      <c r="I6" s="67" t="s">
        <v>204</v>
      </c>
      <c r="J6" s="64" t="s">
        <v>205</v>
      </c>
      <c r="K6" s="52" t="s">
        <v>206</v>
      </c>
    </row>
    <row r="7" spans="1:11" ht="240" customHeight="1">
      <c r="A7" s="73" t="s">
        <v>171</v>
      </c>
      <c r="B7" s="73" t="s">
        <v>172</v>
      </c>
      <c r="C7" s="66" t="s">
        <v>207</v>
      </c>
      <c r="D7" s="65" t="s">
        <v>208</v>
      </c>
      <c r="E7" s="66" t="s">
        <v>209</v>
      </c>
      <c r="F7" s="67" t="s">
        <v>210</v>
      </c>
      <c r="G7" s="67" t="s">
        <v>211</v>
      </c>
      <c r="H7" s="62" t="s">
        <v>212</v>
      </c>
      <c r="I7" s="67" t="s">
        <v>213</v>
      </c>
      <c r="J7" s="64" t="s">
        <v>214</v>
      </c>
      <c r="K7" s="52" t="s">
        <v>215</v>
      </c>
    </row>
    <row r="8" spans="1:11" ht="189" customHeight="1">
      <c r="A8" s="73" t="s">
        <v>171</v>
      </c>
      <c r="B8" s="73" t="s">
        <v>172</v>
      </c>
      <c r="C8" s="66" t="s">
        <v>43</v>
      </c>
      <c r="D8" s="65" t="s">
        <v>216</v>
      </c>
      <c r="E8" s="65" t="s">
        <v>216</v>
      </c>
      <c r="F8" s="65" t="s">
        <v>217</v>
      </c>
      <c r="G8" s="65" t="s">
        <v>217</v>
      </c>
      <c r="H8" s="65" t="s">
        <v>218</v>
      </c>
      <c r="I8" s="65" t="s">
        <v>218</v>
      </c>
      <c r="J8" s="65" t="s">
        <v>219</v>
      </c>
      <c r="K8" s="52" t="s">
        <v>220</v>
      </c>
    </row>
  </sheetData>
  <pageMargins left="0.7" right="0.7" top="0.75" bottom="0.75" header="0.3" footer="0.3"/>
  <pageSetup orientation="portrait" horizontalDpi="4294967294"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4"/>
  <sheetViews>
    <sheetView workbookViewId="0">
      <selection activeCell="A34" sqref="A34:XFD37"/>
    </sheetView>
  </sheetViews>
  <sheetFormatPr defaultRowHeight="14.4"/>
  <cols>
    <col min="1" max="2" width="29.33203125" customWidth="1"/>
    <col min="3" max="3" width="80.6640625" customWidth="1"/>
    <col min="4" max="4" width="29.33203125" customWidth="1"/>
  </cols>
  <sheetData>
    <row r="1" spans="1:4">
      <c r="A1" s="73" t="s">
        <v>161</v>
      </c>
      <c r="B1" s="73" t="s">
        <v>221</v>
      </c>
      <c r="C1" s="73" t="s">
        <v>163</v>
      </c>
      <c r="D1" s="73"/>
    </row>
    <row r="2" spans="1:4">
      <c r="A2" s="73"/>
      <c r="B2" s="73"/>
      <c r="C2" s="73"/>
      <c r="D2" s="73"/>
    </row>
    <row r="3" spans="1:4" ht="30" customHeight="1">
      <c r="A3" s="73" t="s">
        <v>92</v>
      </c>
      <c r="B3" s="73" t="s">
        <v>222</v>
      </c>
      <c r="C3" s="66" t="s">
        <v>223</v>
      </c>
      <c r="D3" s="65"/>
    </row>
    <row r="4" spans="1:4">
      <c r="A4" s="73" t="s">
        <v>92</v>
      </c>
      <c r="B4" s="73" t="s">
        <v>222</v>
      </c>
      <c r="C4" s="23" t="s">
        <v>96</v>
      </c>
    </row>
    <row r="5" spans="1:4">
      <c r="A5" s="73" t="s">
        <v>92</v>
      </c>
      <c r="B5" s="73" t="s">
        <v>222</v>
      </c>
      <c r="C5" s="23" t="s">
        <v>224</v>
      </c>
    </row>
    <row r="6" spans="1:4">
      <c r="A6" s="73" t="s">
        <v>92</v>
      </c>
      <c r="B6" s="73" t="s">
        <v>222</v>
      </c>
      <c r="C6" s="23" t="s">
        <v>225</v>
      </c>
    </row>
    <row r="7" spans="1:4">
      <c r="A7" s="73" t="s">
        <v>92</v>
      </c>
      <c r="B7" s="73" t="s">
        <v>222</v>
      </c>
      <c r="C7" s="23" t="s">
        <v>226</v>
      </c>
    </row>
    <row r="8" spans="1:4">
      <c r="A8" s="73" t="s">
        <v>92</v>
      </c>
      <c r="B8" s="73" t="s">
        <v>222</v>
      </c>
      <c r="C8" s="23" t="s">
        <v>227</v>
      </c>
    </row>
    <row r="9" spans="1:4">
      <c r="A9" s="73" t="s">
        <v>92</v>
      </c>
      <c r="B9" s="73" t="s">
        <v>222</v>
      </c>
      <c r="C9" s="23" t="s">
        <v>228</v>
      </c>
    </row>
    <row r="10" spans="1:4">
      <c r="A10" s="73" t="s">
        <v>92</v>
      </c>
      <c r="B10" s="73" t="s">
        <v>222</v>
      </c>
      <c r="C10" s="23" t="s">
        <v>229</v>
      </c>
    </row>
    <row r="11" spans="1:4">
      <c r="A11" s="73" t="s">
        <v>92</v>
      </c>
      <c r="B11" s="73" t="s">
        <v>222</v>
      </c>
      <c r="C11" s="23" t="s">
        <v>230</v>
      </c>
    </row>
    <row r="12" spans="1:4">
      <c r="A12" s="73" t="s">
        <v>92</v>
      </c>
      <c r="B12" s="73" t="s">
        <v>222</v>
      </c>
      <c r="C12" s="23" t="s">
        <v>231</v>
      </c>
    </row>
    <row r="13" spans="1:4">
      <c r="A13" s="73" t="s">
        <v>92</v>
      </c>
      <c r="B13" s="73" t="s">
        <v>222</v>
      </c>
      <c r="C13" s="23" t="s">
        <v>232</v>
      </c>
    </row>
    <row r="14" spans="1:4">
      <c r="A14" s="73" t="s">
        <v>92</v>
      </c>
      <c r="B14" s="73" t="s">
        <v>222</v>
      </c>
      <c r="C14" s="23" t="s">
        <v>233</v>
      </c>
    </row>
    <row r="15" spans="1:4">
      <c r="A15" s="73" t="s">
        <v>92</v>
      </c>
      <c r="B15" s="73" t="s">
        <v>222</v>
      </c>
      <c r="C15" s="23" t="s">
        <v>234</v>
      </c>
    </row>
    <row r="16" spans="1:4">
      <c r="A16" s="73" t="s">
        <v>92</v>
      </c>
      <c r="B16" s="73" t="s">
        <v>222</v>
      </c>
      <c r="C16" s="23" t="s">
        <v>235</v>
      </c>
    </row>
    <row r="17" spans="1:3">
      <c r="A17" s="73" t="s">
        <v>92</v>
      </c>
      <c r="B17" s="73" t="s">
        <v>222</v>
      </c>
      <c r="C17" s="23" t="s">
        <v>236</v>
      </c>
    </row>
    <row r="18" spans="1:3">
      <c r="A18" s="73" t="s">
        <v>92</v>
      </c>
      <c r="B18" s="73" t="s">
        <v>222</v>
      </c>
      <c r="C18" s="23" t="s">
        <v>237</v>
      </c>
    </row>
    <row r="19" spans="1:3">
      <c r="A19" s="73"/>
      <c r="B19" s="73"/>
      <c r="C19" s="23"/>
    </row>
    <row r="20" spans="1:3">
      <c r="A20" s="73" t="s">
        <v>92</v>
      </c>
      <c r="B20" s="73" t="s">
        <v>238</v>
      </c>
      <c r="C20" s="23" t="s">
        <v>239</v>
      </c>
    </row>
    <row r="21" spans="1:3">
      <c r="A21" s="73" t="s">
        <v>92</v>
      </c>
      <c r="B21" s="73" t="s">
        <v>238</v>
      </c>
      <c r="C21" s="23" t="s">
        <v>240</v>
      </c>
    </row>
    <row r="22" spans="1:3">
      <c r="A22" s="73" t="s">
        <v>92</v>
      </c>
      <c r="B22" s="73" t="s">
        <v>238</v>
      </c>
      <c r="C22" s="23" t="s">
        <v>241</v>
      </c>
    </row>
    <row r="23" spans="1:3">
      <c r="A23" s="73" t="s">
        <v>92</v>
      </c>
      <c r="B23" s="73" t="s">
        <v>238</v>
      </c>
      <c r="C23" s="23" t="s">
        <v>100</v>
      </c>
    </row>
    <row r="24" spans="1:3">
      <c r="A24" s="73" t="s">
        <v>92</v>
      </c>
      <c r="B24" s="73" t="s">
        <v>238</v>
      </c>
      <c r="C24" s="23" t="s">
        <v>242</v>
      </c>
    </row>
    <row r="25" spans="1:3">
      <c r="A25" s="73" t="s">
        <v>92</v>
      </c>
      <c r="B25" s="73" t="s">
        <v>238</v>
      </c>
      <c r="C25" s="23" t="s">
        <v>243</v>
      </c>
    </row>
    <row r="26" spans="1:3">
      <c r="A26" s="73" t="s">
        <v>92</v>
      </c>
      <c r="B26" s="73" t="s">
        <v>238</v>
      </c>
      <c r="C26" s="23" t="s">
        <v>240</v>
      </c>
    </row>
    <row r="27" spans="1:3">
      <c r="A27" s="73" t="s">
        <v>92</v>
      </c>
      <c r="B27" s="73" t="s">
        <v>238</v>
      </c>
      <c r="C27" s="23" t="s">
        <v>244</v>
      </c>
    </row>
    <row r="28" spans="1:3">
      <c r="A28" s="73" t="s">
        <v>92</v>
      </c>
      <c r="B28" s="73" t="s">
        <v>238</v>
      </c>
      <c r="C28" s="23" t="s">
        <v>245</v>
      </c>
    </row>
    <row r="29" spans="1:3">
      <c r="A29" s="73" t="s">
        <v>92</v>
      </c>
      <c r="B29" s="73" t="s">
        <v>238</v>
      </c>
      <c r="C29" s="23" t="s">
        <v>246</v>
      </c>
    </row>
    <row r="30" spans="1:3">
      <c r="A30" s="73" t="s">
        <v>92</v>
      </c>
      <c r="B30" s="73" t="s">
        <v>238</v>
      </c>
      <c r="C30" s="23" t="s">
        <v>247</v>
      </c>
    </row>
    <row r="31" spans="1:3">
      <c r="A31" s="73" t="s">
        <v>92</v>
      </c>
      <c r="B31" s="73" t="s">
        <v>238</v>
      </c>
      <c r="C31" s="68" t="s">
        <v>248</v>
      </c>
    </row>
    <row r="32" spans="1:3">
      <c r="A32" s="73" t="s">
        <v>92</v>
      </c>
      <c r="B32" s="73" t="s">
        <v>238</v>
      </c>
      <c r="C32" s="23" t="s">
        <v>237</v>
      </c>
    </row>
    <row r="34" spans="2:2">
      <c r="B34" s="73"/>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13"/>
  <sheetViews>
    <sheetView workbookViewId="0">
      <selection activeCell="B13" sqref="B13"/>
    </sheetView>
  </sheetViews>
  <sheetFormatPr defaultRowHeight="14.4"/>
  <sheetData>
    <row r="2" spans="1:1">
      <c r="A2" t="s">
        <v>249</v>
      </c>
    </row>
    <row r="3" spans="1:1">
      <c r="A3" t="s">
        <v>250</v>
      </c>
    </row>
    <row r="6" spans="1:1">
      <c r="A6" t="s">
        <v>251</v>
      </c>
    </row>
    <row r="7" spans="1:1">
      <c r="A7" t="s">
        <v>252</v>
      </c>
    </row>
    <row r="10" spans="1:1">
      <c r="A10" t="s">
        <v>253</v>
      </c>
    </row>
    <row r="12" spans="1:1">
      <c r="A12" t="s">
        <v>254</v>
      </c>
    </row>
    <row r="13" spans="1:1">
      <c r="A13" t="s">
        <v>255</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Intro</vt:lpstr>
      <vt:lpstr>Signature Page</vt:lpstr>
      <vt:lpstr>Universal Strategy</vt:lpstr>
      <vt:lpstr>ELA</vt:lpstr>
      <vt:lpstr>Math</vt:lpstr>
      <vt:lpstr>Engagement</vt:lpstr>
      <vt:lpstr>Data and Goals</vt:lpstr>
      <vt:lpstr>Say Yes to Education</vt:lpstr>
      <vt:lpstr>Waivers, VPD, Title I</vt:lpstr>
      <vt:lpstr>Sheet3 (2)</vt:lpstr>
      <vt:lpstr>Strategies</vt:lpstr>
      <vt:lpstr>Engage strat</vt:lpstr>
      <vt:lpstr>board 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2020-10-09T22:46:10Z</dcterms:modified>
  <cp:category/>
  <cp:contentStatus/>
</cp:coreProperties>
</file>